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6479488B-BD95-4DAE-9242-9DBCBDDC854B}" xr6:coauthVersionLast="47" xr6:coauthVersionMax="47" xr10:uidLastSave="{00000000-0000-0000-0000-000000000000}"/>
  <bookViews>
    <workbookView xWindow="5520" yWindow="810" windowWidth="21600" windowHeight="11385" xr2:uid="{00000000-000D-0000-FFFF-FFFF00000000}"/>
  </bookViews>
  <sheets>
    <sheet name="Availability w qtys 9.9.26" sheetId="1" r:id="rId1"/>
    <sheet name="Sheet3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  <c r="E56" i="1" s="1"/>
  <c r="D55" i="1"/>
  <c r="E55" i="1" s="1"/>
  <c r="D54" i="1"/>
  <c r="E54" i="1" s="1"/>
  <c r="D53" i="1"/>
  <c r="E53" i="1" s="1"/>
  <c r="D52" i="1"/>
  <c r="E52" i="1" s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D45" i="1"/>
  <c r="E45" i="1" s="1"/>
  <c r="D44" i="1"/>
  <c r="E44" i="1" s="1"/>
  <c r="D43" i="1"/>
  <c r="E43" i="1" s="1"/>
  <c r="D42" i="1"/>
  <c r="E42" i="1" s="1"/>
  <c r="D41" i="1"/>
  <c r="E41" i="1" s="1"/>
  <c r="D40" i="1"/>
  <c r="E40" i="1" s="1"/>
  <c r="D39" i="1"/>
  <c r="E39" i="1" s="1"/>
  <c r="D38" i="1"/>
  <c r="E38" i="1" s="1"/>
  <c r="D37" i="1"/>
  <c r="E37" i="1" s="1"/>
  <c r="D35" i="1"/>
  <c r="E35" i="1" s="1"/>
  <c r="D33" i="1"/>
  <c r="E33" i="1" s="1"/>
  <c r="D32" i="1"/>
  <c r="E32" i="1" s="1"/>
  <c r="D31" i="1"/>
  <c r="E31" i="1" s="1"/>
  <c r="D30" i="1"/>
  <c r="E30" i="1" s="1"/>
  <c r="D29" i="1"/>
  <c r="E29" i="1" s="1"/>
  <c r="D27" i="1"/>
  <c r="E27" i="1" s="1"/>
  <c r="D26" i="1"/>
  <c r="E26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</calcChain>
</file>

<file path=xl/sharedStrings.xml><?xml version="1.0" encoding="utf-8"?>
<sst xmlns="http://schemas.openxmlformats.org/spreadsheetml/2006/main" count="157" uniqueCount="111">
  <si>
    <t>STEPPING STONE NURSERIES AVAILABILITY 2026</t>
  </si>
  <si>
    <t>Week 51</t>
  </si>
  <si>
    <t>Week 52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</si>
  <si>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</si>
  <si>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</si>
  <si>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</si>
  <si>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</si>
  <si>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</si>
  <si>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</si>
  <si>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</si>
  <si>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</si>
  <si>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</si>
  <si>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</si>
  <si>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</si>
  <si>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</si>
  <si>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</si>
  <si>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</si>
  <si>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</si>
  <si>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</si>
  <si>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</si>
  <si>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</si>
  <si>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</si>
  <si>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</si>
  <si>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</si>
  <si>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</si>
  <si>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</si>
  <si>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</si>
  <si>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</si>
  <si>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</si>
  <si>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</si>
  <si>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</si>
  <si>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</si>
  <si>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</si>
  <si>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</si>
  <si>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</si>
  <si>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Week 33</t>
  </si>
  <si>
    <t>Week 34</t>
  </si>
  <si>
    <t>Week 35</t>
  </si>
  <si>
    <t>Week 36</t>
  </si>
  <si>
    <t>Week 37</t>
  </si>
  <si>
    <t>Week 38</t>
  </si>
  <si>
    <t>Week 39</t>
  </si>
  <si>
    <t>Week 40</t>
  </si>
  <si>
    <t>Week 41</t>
  </si>
  <si>
    <t>Week 42</t>
  </si>
  <si>
    <t>Week 43</t>
  </si>
  <si>
    <t>Week 44</t>
  </si>
  <si>
    <t>Week 45</t>
  </si>
  <si>
    <t>Week 46</t>
  </si>
  <si>
    <t>Week 47</t>
  </si>
  <si>
    <t>Week 48</t>
  </si>
  <si>
    <t>Week 49</t>
  </si>
  <si>
    <t>Week 50</t>
  </si>
  <si>
    <t>ITEM</t>
  </si>
  <si>
    <t>CELL</t>
  </si>
  <si>
    <t>PRICE</t>
  </si>
  <si>
    <t>DISCOUNTED PRICE</t>
  </si>
  <si>
    <t xml:space="preserve">ADENIUM, SOMALENSE </t>
  </si>
  <si>
    <t>72 C/P</t>
  </si>
  <si>
    <t>ADENIUM, PICOTE</t>
  </si>
  <si>
    <t>ADENIUM, PINK</t>
  </si>
  <si>
    <t>ADENIUM, RED</t>
  </si>
  <si>
    <t>ADENIUM, WHITE</t>
  </si>
  <si>
    <t>AGAPANTHUS, BLUE</t>
  </si>
  <si>
    <t>38 C/P</t>
  </si>
  <si>
    <t>AGAPANTHUS, PETER PAN</t>
  </si>
  <si>
    <t>AGAPANTHUS, WHITE</t>
  </si>
  <si>
    <t>ARABIAN COFFEE</t>
  </si>
  <si>
    <t>ARBORICOLA GREEN</t>
  </si>
  <si>
    <t>ASPARAGUS, MEYERII</t>
  </si>
  <si>
    <t>ASPARAGUS, SPRINGERII</t>
  </si>
  <si>
    <t>BEAUTY BERRY</t>
  </si>
  <si>
    <t>BIRD OF PARADISE, ORANGE</t>
  </si>
  <si>
    <t>BIRD OF PARADISE, WHITE</t>
  </si>
  <si>
    <t>CAT PALM</t>
  </si>
  <si>
    <t>38C/P</t>
  </si>
  <si>
    <t>CHERRY, SURINAM</t>
  </si>
  <si>
    <t>DUNE OR BEACH SUNFLOWER</t>
  </si>
  <si>
    <t>51CPK</t>
  </si>
  <si>
    <t>EUCALYPTUS, BABY BLUE</t>
  </si>
  <si>
    <t>EUCALYPTUS, RAINBOW</t>
  </si>
  <si>
    <t>FISHTAIL PALM</t>
  </si>
  <si>
    <t>18 C/P</t>
  </si>
  <si>
    <t>GRASS, FAKAHATCHEE</t>
  </si>
  <si>
    <t>GRASS, FAKAHATCHEE DWARF</t>
  </si>
  <si>
    <t>GRASS, FOUNTAIN RED</t>
  </si>
  <si>
    <t>GRASS, FOUNTAIN WHITE</t>
  </si>
  <si>
    <t>GRASS, MUHLY</t>
  </si>
  <si>
    <t>GRASS, PASPALUM</t>
  </si>
  <si>
    <t>GRASS, SEA OAT</t>
  </si>
  <si>
    <t xml:space="preserve">GUAVA, CATTLEY </t>
  </si>
  <si>
    <t>GUAVA, FEIJOA/ PINEAPPLE</t>
  </si>
  <si>
    <t>INDIAN HAWTHORNE</t>
  </si>
  <si>
    <t>IRIS, WHITE</t>
  </si>
  <si>
    <t>IRIS, YELLOW</t>
  </si>
  <si>
    <t>ITALIAN CYPRESS</t>
  </si>
  <si>
    <t>JABOTICOBA</t>
  </si>
  <si>
    <t>PHILODENDRON , SELLOUM</t>
  </si>
  <si>
    <t>PODOCARPUS GRACILLIOR</t>
  </si>
  <si>
    <t>PODOCARPUS MAKI</t>
  </si>
  <si>
    <t>POMEGRANATE, DWARF</t>
  </si>
  <si>
    <t>PONY TAIL PALM</t>
  </si>
  <si>
    <t>38 C/P 3PPP</t>
  </si>
  <si>
    <t>ROEBELENII MULTI</t>
  </si>
  <si>
    <t>SEA GRAPE</t>
  </si>
  <si>
    <t>SIMPSON STOPPER</t>
  </si>
  <si>
    <t>SOCIETY GARLIC</t>
  </si>
  <si>
    <t>SURINAM CHERRY</t>
  </si>
  <si>
    <t>THRYALLIS</t>
  </si>
  <si>
    <t>WAX MYRTLE</t>
  </si>
  <si>
    <t>WINDMILL PALM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</si>
</sst>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"/>
    <numFmt numFmtId="165" formatCode="&quot;$&quot;#,##0.00"/>
    <numFmt numFmtId="166" formatCode="#,##0.###############"/>
  </numFmts>
  <fonts count="7" x14ac:knownFonts="1">
    <font>
      <sz val="10"/>
      <color rgb="FF000000"/>
      <name val="Arial"/>
      <scheme val="minor"/>
    </font>
    <font>
      <b/>
      <sz val="15"/>
      <color rgb="FFFFFFFF"/>
      <name val="Arial"/>
    </font>
    <font>
      <b/>
      <i/>
      <sz val="15"/>
      <color rgb="FFFFFFFF"/>
      <name val="Arial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4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9" fontId="6" fillId="0" borderId="3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 wrapText="1"/>
    </xf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/>
    </xf>
    <xf numFmtId="165" fontId="5" fillId="3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center"/>
    </xf>
    <xf numFmtId="49" fontId="3" fillId="3" borderId="3" xfId="0" applyNumberFormat="1" applyFont="1" applyFill="1" applyBorder="1"/>
    <xf numFmtId="49" fontId="3" fillId="3" borderId="3" xfId="0" applyNumberFormat="1" applyFont="1" applyFill="1" applyBorder="1" applyAlignment="1">
      <alignment horizontal="center"/>
    </xf>
    <xf numFmtId="3" fontId="3" fillId="3" borderId="3" xfId="0" applyNumberFormat="1" applyFont="1" applyFill="1" applyBorder="1"/>
    <xf numFmtId="3" fontId="3" fillId="3" borderId="3" xfId="0" applyNumberFormat="1" applyFont="1" applyFill="1" applyBorder="1" applyAlignment="1">
      <alignment horizontal="center"/>
    </xf>
    <xf numFmtId="49" fontId="5" fillId="3" borderId="2" xfId="0" applyNumberFormat="1" applyFont="1" applyFill="1" applyBorder="1"/>
    <xf numFmtId="166" fontId="5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/>
    <xf numFmtId="165" fontId="3" fillId="3" borderId="3" xfId="0" applyNumberFormat="1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66" fontId="5" fillId="3" borderId="2" xfId="0" applyNumberFormat="1" applyFont="1" applyFill="1" applyBorder="1"/>
    <xf numFmtId="165" fontId="5" fillId="0" borderId="3" xfId="0" applyNumberFormat="1" applyFont="1" applyBorder="1" applyAlignment="1">
      <alignment horizontal="center"/>
    </xf>
    <xf numFmtId="166" fontId="3" fillId="3" borderId="3" xfId="0" applyNumberFormat="1" applyFont="1" applyFill="1" applyBorder="1" applyAlignment="1">
      <alignment horizontal="center"/>
    </xf>
    <xf numFmtId="166" fontId="3" fillId="3" borderId="3" xfId="0" applyNumberFormat="1" applyFont="1" applyFill="1" applyBorder="1"/>
    <xf numFmtId="0" fontId="5" fillId="0" borderId="2" xfId="0" applyFont="1" applyBorder="1"/>
    <xf numFmtId="166" fontId="5" fillId="0" borderId="3" xfId="0" applyNumberFormat="1" applyFont="1" applyBorder="1" applyAlignment="1">
      <alignment horizontal="center"/>
    </xf>
    <xf numFmtId="3" fontId="3" fillId="0" borderId="3" xfId="0" applyNumberFormat="1" applyFont="1" applyBorder="1"/>
    <xf numFmtId="49" fontId="5" fillId="0" borderId="2" xfId="0" applyNumberFormat="1" applyFont="1" applyBorder="1"/>
    <xf numFmtId="165" fontId="3" fillId="0" borderId="3" xfId="0" applyNumberFormat="1" applyFont="1" applyBorder="1"/>
    <xf numFmtId="49" fontId="3" fillId="0" borderId="3" xfId="0" applyNumberFormat="1" applyFont="1" applyBorder="1"/>
    <xf numFmtId="49" fontId="5" fillId="0" borderId="2" xfId="0" applyNumberFormat="1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M56"/>
  <sheetViews>
    <sheetView tabSelected="1" workbookViewId="0">
      <pane ySplit="7" topLeftCell="A8" activePane="bottomLeft" state="frozen"/>
      <selection pane="bottomLeft" activeCell="A55" sqref="A55:XFD60"/>
    </sheetView>
  </sheetViews>
  <sheetFormatPr defaultColWidth="12.5703125" defaultRowHeight="15.75" customHeight="1" x14ac:dyDescent="0.2"/>
  <cols>
    <col min="1" max="1" width="27.7109375" customWidth="1"/>
    <col min="2" max="2" width="11.42578125" customWidth="1"/>
    <col min="3" max="3" width="0" hidden="1" customWidth="1"/>
    <col min="4" max="4" width="12.5703125" hidden="1"/>
    <col min="5" max="5" width="16.5703125" hidden="1" customWidth="1"/>
    <col min="6" max="6" width="8" hidden="1" customWidth="1"/>
    <col min="7" max="7" width="7.42578125" hidden="1" customWidth="1"/>
    <col min="8" max="8" width="7.85546875" hidden="1" customWidth="1"/>
    <col min="9" max="10" width="7" hidden="1" customWidth="1"/>
    <col min="11" max="14" width="6.7109375" hidden="1" customWidth="1"/>
    <col min="15" max="15" width="7.5703125" hidden="1" customWidth="1"/>
    <col min="16" max="16" width="7.42578125" hidden="1" customWidth="1"/>
    <col min="17" max="19" width="7.5703125" hidden="1" customWidth="1"/>
    <col min="20" max="20" width="7.42578125" hidden="1" customWidth="1"/>
    <col min="21" max="21" width="6.85546875" hidden="1" customWidth="1"/>
    <col min="22" max="22" width="7.28515625" hidden="1" customWidth="1"/>
    <col min="23" max="23" width="7.42578125" hidden="1" customWidth="1"/>
    <col min="24" max="24" width="7.5703125" hidden="1" customWidth="1"/>
    <col min="25" max="25" width="7.42578125" hidden="1" customWidth="1"/>
    <col min="26" max="26" width="8.28515625" hidden="1" customWidth="1"/>
    <col min="27" max="27" width="8.5703125" hidden="1" customWidth="1"/>
    <col min="28" max="28" width="9.140625" hidden="1" customWidth="1"/>
    <col min="29" max="29" width="8.5703125" hidden="1" customWidth="1"/>
    <col min="30" max="30" width="9.42578125" hidden="1" customWidth="1"/>
    <col min="31" max="31" width="9.5703125" hidden="1" customWidth="1"/>
    <col min="32" max="32" width="9" hidden="1" customWidth="1"/>
    <col min="33" max="33" width="9.85546875" hidden="1" customWidth="1"/>
    <col min="34" max="34" width="9.140625" hidden="1" customWidth="1"/>
    <col min="35" max="35" width="8.85546875" hidden="1" customWidth="1"/>
    <col min="36" max="38" width="10" hidden="1" customWidth="1"/>
    <col min="39" max="39" width="8.85546875" hidden="1" customWidth="1"/>
    <col min="40" max="40" width="9.42578125" hidden="1" customWidth="1"/>
    <col min="41" max="41" width="9.28515625" hidden="1" customWidth="1"/>
    <col min="42" max="42" width="8.42578125" hidden="1" customWidth="1"/>
    <col min="43" max="43" width="8.85546875" hidden="1" customWidth="1"/>
    <col min="44" max="44" width="8.85546875" customWidth="1"/>
    <col min="45" max="45" width="9.140625" customWidth="1"/>
    <col min="46" max="46" width="8.42578125" customWidth="1"/>
    <col min="47" max="47" width="9.28515625" customWidth="1"/>
    <col min="48" max="49" width="10.85546875" customWidth="1"/>
    <col min="50" max="50" width="10.42578125" customWidth="1"/>
    <col min="51" max="51" width="9.85546875" customWidth="1"/>
    <col min="52" max="54" width="10.85546875" customWidth="1"/>
    <col min="55" max="55" width="9.42578125" customWidth="1"/>
    <col min="56" max="57" width="11.7109375" customWidth="1"/>
    <col min="58" max="58" width="10.140625" customWidth="1"/>
    <col min="59" max="59" width="10.42578125" customWidth="1"/>
    <col min="60" max="65" width="14.42578125" customWidth="1"/>
  </cols>
  <sheetData>
    <row r="1" spans="1:65" ht="15.75" customHeight="1" x14ac:dyDescent="0.3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1"/>
      <c r="BG1" s="1"/>
      <c r="BH1" s="1"/>
      <c r="BI1" s="1"/>
      <c r="BJ1" s="1"/>
      <c r="BK1" s="1"/>
      <c r="BL1" s="1"/>
      <c r="BM1" s="1"/>
    </row>
    <row r="2" spans="1:65" ht="15.75" customHeight="1" x14ac:dyDescent="0.3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1"/>
      <c r="BG2" s="1"/>
      <c r="BH2" s="1"/>
      <c r="BI2" s="1"/>
      <c r="BJ2" s="1"/>
      <c r="BK2" s="1"/>
      <c r="BL2" s="1"/>
      <c r="BM2" s="1"/>
    </row>
    <row r="3" spans="1:65" ht="15.75" customHeight="1" x14ac:dyDescent="0.3">
      <c r="A3" s="43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2"/>
      <c r="BG3" s="2"/>
      <c r="BH3" s="2"/>
      <c r="BI3" s="2"/>
      <c r="BJ3" s="2"/>
      <c r="BK3" s="2"/>
      <c r="BL3" s="2"/>
      <c r="BM3" s="2"/>
    </row>
    <row r="4" spans="1:65" ht="15.75" customHeight="1" x14ac:dyDescent="0.3">
      <c r="A4" s="44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3"/>
      <c r="BG4" s="3"/>
      <c r="BH4" s="3"/>
      <c r="BI4" s="3"/>
      <c r="BJ4" s="3"/>
      <c r="BK4" s="3"/>
      <c r="BL4" s="3"/>
      <c r="BM4" s="3"/>
    </row>
    <row r="5" spans="1:65" x14ac:dyDescent="0.2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"/>
      <c r="BG5" s="4"/>
      <c r="BH5" s="4"/>
      <c r="BI5" s="4"/>
      <c r="BJ5" s="4"/>
      <c r="BK5" s="4"/>
      <c r="BL5" s="4"/>
      <c r="BM5" s="4"/>
    </row>
    <row r="6" spans="1:65" x14ac:dyDescent="0.2">
      <c r="A6" s="5"/>
      <c r="B6" s="6"/>
      <c r="C6" s="6"/>
      <c r="D6" s="6"/>
      <c r="E6" s="6"/>
      <c r="F6" s="7" t="s">
        <v>1</v>
      </c>
      <c r="G6" s="7" t="s">
        <v>2</v>
      </c>
      <c r="H6" s="7" t="s">
        <v>3</v>
      </c>
      <c r="I6" s="7" t="s">
        <v>4</v>
      </c>
      <c r="J6" s="8" t="s">
        <v>5</v>
      </c>
      <c r="K6" s="7" t="s">
        <v>6</v>
      </c>
      <c r="L6" s="8" t="s">
        <v>7</v>
      </c>
      <c r="M6" s="7" t="s">
        <v>8</v>
      </c>
      <c r="N6" s="7" t="s">
        <v>9</v>
      </c>
      <c r="O6" s="7" t="s">
        <v>10</v>
      </c>
      <c r="P6" s="7" t="s">
        <v>11</v>
      </c>
      <c r="Q6" s="7" t="s">
        <v>12</v>
      </c>
      <c r="R6" s="7" t="s">
        <v>13</v>
      </c>
      <c r="S6" s="7" t="s">
        <v>14</v>
      </c>
      <c r="T6" s="7" t="s">
        <v>15</v>
      </c>
      <c r="U6" s="7" t="s">
        <v>16</v>
      </c>
      <c r="V6" s="7" t="s">
        <v>17</v>
      </c>
      <c r="W6" s="8" t="s">
        <v>18</v>
      </c>
      <c r="X6" s="8" t="s">
        <v>19</v>
      </c>
      <c r="Y6" s="8" t="s">
        <v>20</v>
      </c>
      <c r="Z6" s="8" t="s">
        <v>21</v>
      </c>
      <c r="AA6" s="8" t="s">
        <v>22</v>
      </c>
      <c r="AB6" s="8" t="s">
        <v>23</v>
      </c>
      <c r="AC6" s="8" t="s">
        <v>24</v>
      </c>
      <c r="AD6" s="8" t="s">
        <v>25</v>
      </c>
      <c r="AE6" s="8" t="s">
        <v>26</v>
      </c>
      <c r="AF6" s="8" t="s">
        <v>27</v>
      </c>
      <c r="AG6" s="8" t="s">
        <v>28</v>
      </c>
      <c r="AH6" s="8" t="s">
        <v>29</v>
      </c>
      <c r="AI6" s="8" t="s">
        <v>30</v>
      </c>
      <c r="AJ6" s="8" t="s">
        <v>31</v>
      </c>
      <c r="AK6" s="8" t="s">
        <v>32</v>
      </c>
      <c r="AL6" s="8" t="s">
        <v>33</v>
      </c>
      <c r="AM6" s="8" t="s">
        <v>34</v>
      </c>
      <c r="AN6" s="8" t="s">
        <v>35</v>
      </c>
      <c r="AO6" s="8" t="s">
        <v>36</v>
      </c>
      <c r="AP6" s="7" t="s">
        <v>37</v>
      </c>
      <c r="AQ6" s="7" t="s">
        <v>38</v>
      </c>
      <c r="AR6" s="7" t="s">
        <v>39</v>
      </c>
      <c r="AS6" s="7" t="s">
        <v>40</v>
      </c>
      <c r="AT6" s="7" t="s">
        <v>41</v>
      </c>
      <c r="AU6" s="7" t="s">
        <v>42</v>
      </c>
      <c r="AV6" s="7" t="s">
        <v>43</v>
      </c>
      <c r="AW6" s="7" t="s">
        <v>44</v>
      </c>
      <c r="AX6" s="7" t="s">
        <v>45</v>
      </c>
      <c r="AY6" s="7" t="s">
        <v>46</v>
      </c>
      <c r="AZ6" s="7" t="s">
        <v>47</v>
      </c>
      <c r="BA6" s="7" t="s">
        <v>48</v>
      </c>
      <c r="BB6" s="7" t="s">
        <v>49</v>
      </c>
      <c r="BC6" s="7" t="s">
        <v>50</v>
      </c>
      <c r="BD6" s="7" t="s">
        <v>51</v>
      </c>
      <c r="BE6" s="7" t="s">
        <v>52</v>
      </c>
      <c r="BF6" s="7" t="s">
        <v>1</v>
      </c>
      <c r="BG6" s="7" t="s">
        <v>2</v>
      </c>
      <c r="BH6" s="7"/>
      <c r="BI6" s="7"/>
      <c r="BJ6" s="7"/>
      <c r="BK6" s="7"/>
      <c r="BL6" s="7"/>
      <c r="BM6" s="7"/>
    </row>
    <row r="7" spans="1:65" ht="15.75" customHeight="1" x14ac:dyDescent="0.25">
      <c r="A7" s="9" t="s">
        <v>53</v>
      </c>
      <c r="B7" s="10" t="s">
        <v>54</v>
      </c>
      <c r="C7" s="10" t="s">
        <v>55</v>
      </c>
      <c r="D7" s="11">
        <v>0.1</v>
      </c>
      <c r="E7" s="12" t="s">
        <v>56</v>
      </c>
      <c r="F7" s="13">
        <v>46006</v>
      </c>
      <c r="G7" s="14">
        <v>46013</v>
      </c>
      <c r="H7" s="15">
        <v>46019</v>
      </c>
      <c r="I7" s="15">
        <v>46026</v>
      </c>
      <c r="J7" s="15">
        <v>46033</v>
      </c>
      <c r="K7" s="15">
        <v>46040</v>
      </c>
      <c r="L7" s="15">
        <v>46047</v>
      </c>
      <c r="M7" s="15">
        <v>46054</v>
      </c>
      <c r="N7" s="15">
        <v>46061</v>
      </c>
      <c r="O7" s="15">
        <v>46068</v>
      </c>
      <c r="P7" s="15">
        <v>46075</v>
      </c>
      <c r="Q7" s="15">
        <v>46082</v>
      </c>
      <c r="R7" s="15">
        <v>46089</v>
      </c>
      <c r="S7" s="15">
        <v>46096</v>
      </c>
      <c r="T7" s="15">
        <v>46103</v>
      </c>
      <c r="U7" s="15">
        <v>46110</v>
      </c>
      <c r="V7" s="15">
        <v>46117</v>
      </c>
      <c r="W7" s="15">
        <v>46124</v>
      </c>
      <c r="X7" s="15">
        <v>46131</v>
      </c>
      <c r="Y7" s="15">
        <v>46138</v>
      </c>
      <c r="Z7" s="15">
        <v>46145</v>
      </c>
      <c r="AA7" s="15">
        <v>46152</v>
      </c>
      <c r="AB7" s="15">
        <v>46159</v>
      </c>
      <c r="AC7" s="15">
        <v>46166</v>
      </c>
      <c r="AD7" s="15">
        <v>46173</v>
      </c>
      <c r="AE7" s="15">
        <v>46180</v>
      </c>
      <c r="AF7" s="15">
        <v>46187</v>
      </c>
      <c r="AG7" s="15">
        <v>46194</v>
      </c>
      <c r="AH7" s="15">
        <v>46201</v>
      </c>
      <c r="AI7" s="15">
        <v>46208</v>
      </c>
      <c r="AJ7" s="15">
        <v>46215</v>
      </c>
      <c r="AK7" s="15">
        <v>46222</v>
      </c>
      <c r="AL7" s="15">
        <v>46229</v>
      </c>
      <c r="AM7" s="15">
        <v>46236</v>
      </c>
      <c r="AN7" s="15">
        <v>46243</v>
      </c>
      <c r="AO7" s="15">
        <v>46250</v>
      </c>
      <c r="AP7" s="15">
        <v>46257</v>
      </c>
      <c r="AQ7" s="15">
        <v>46264</v>
      </c>
      <c r="AR7" s="15">
        <v>46271</v>
      </c>
      <c r="AS7" s="15">
        <v>46278</v>
      </c>
      <c r="AT7" s="15">
        <v>46285</v>
      </c>
      <c r="AU7" s="15">
        <v>46292</v>
      </c>
      <c r="AV7" s="15">
        <v>46299</v>
      </c>
      <c r="AW7" s="15">
        <v>46306</v>
      </c>
      <c r="AX7" s="15">
        <v>46313</v>
      </c>
      <c r="AY7" s="15">
        <v>46320</v>
      </c>
      <c r="AZ7" s="15">
        <v>46327</v>
      </c>
      <c r="BA7" s="15">
        <v>46334</v>
      </c>
      <c r="BB7" s="15">
        <v>46341</v>
      </c>
      <c r="BC7" s="15">
        <v>46348</v>
      </c>
      <c r="BD7" s="15">
        <v>46355</v>
      </c>
      <c r="BE7" s="15">
        <v>46362</v>
      </c>
      <c r="BF7" s="15">
        <v>46369</v>
      </c>
      <c r="BG7" s="15">
        <v>46376</v>
      </c>
      <c r="BH7" s="7"/>
      <c r="BI7" s="7"/>
      <c r="BJ7" s="7"/>
      <c r="BK7" s="7"/>
      <c r="BL7" s="7"/>
      <c r="BM7" s="7"/>
    </row>
    <row r="8" spans="1:65" x14ac:dyDescent="0.2">
      <c r="A8" s="16" t="s">
        <v>57</v>
      </c>
      <c r="B8" s="17" t="s">
        <v>58</v>
      </c>
      <c r="C8" s="18">
        <v>1</v>
      </c>
      <c r="D8" s="18">
        <f t="shared" ref="D8:D12" si="0">+C8*0.1</f>
        <v>0.1</v>
      </c>
      <c r="E8" s="18">
        <f t="shared" ref="E8:E12" si="1">+C8-D8</f>
        <v>0.9</v>
      </c>
      <c r="F8" s="19"/>
      <c r="G8" s="20">
        <v>0</v>
      </c>
      <c r="H8" s="21"/>
      <c r="I8" s="20">
        <v>0</v>
      </c>
      <c r="J8" s="22">
        <v>0</v>
      </c>
      <c r="K8" s="19"/>
      <c r="L8" s="23"/>
      <c r="M8" s="20">
        <v>0</v>
      </c>
      <c r="N8" s="19"/>
      <c r="O8" s="20">
        <v>0</v>
      </c>
      <c r="P8" s="20">
        <v>0</v>
      </c>
      <c r="Q8" s="19"/>
      <c r="R8" s="20">
        <v>0</v>
      </c>
      <c r="S8" s="19"/>
      <c r="T8" s="19"/>
      <c r="U8" s="20">
        <v>0</v>
      </c>
      <c r="V8" s="19"/>
      <c r="W8" s="24">
        <v>0</v>
      </c>
      <c r="X8" s="23"/>
      <c r="Y8" s="23"/>
      <c r="Z8" s="24">
        <v>0</v>
      </c>
      <c r="AA8" s="23"/>
      <c r="AB8" s="24">
        <v>0</v>
      </c>
      <c r="AC8" s="23"/>
      <c r="AD8" s="24">
        <v>0</v>
      </c>
      <c r="AE8" s="23"/>
      <c r="AF8" s="24">
        <v>2500</v>
      </c>
      <c r="AG8" s="23"/>
      <c r="AH8" s="24">
        <v>0</v>
      </c>
      <c r="AI8" s="23"/>
      <c r="AJ8" s="24">
        <v>0</v>
      </c>
      <c r="AK8" s="23"/>
      <c r="AL8" s="24">
        <v>0</v>
      </c>
      <c r="AM8" s="23"/>
      <c r="AN8" s="24">
        <v>0</v>
      </c>
      <c r="AO8" s="23"/>
      <c r="AP8" s="23"/>
      <c r="AQ8" s="23"/>
      <c r="AR8" s="24">
        <v>0</v>
      </c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19"/>
      <c r="BG8" s="19"/>
      <c r="BH8" s="7"/>
      <c r="BI8" s="7"/>
      <c r="BJ8" s="7"/>
      <c r="BK8" s="7"/>
      <c r="BL8" s="7"/>
      <c r="BM8" s="7"/>
    </row>
    <row r="9" spans="1:65" x14ac:dyDescent="0.2">
      <c r="A9" s="16" t="s">
        <v>59</v>
      </c>
      <c r="B9" s="17" t="s">
        <v>58</v>
      </c>
      <c r="C9" s="18">
        <v>1</v>
      </c>
      <c r="D9" s="18">
        <f t="shared" si="0"/>
        <v>0.1</v>
      </c>
      <c r="E9" s="18">
        <f t="shared" si="1"/>
        <v>0.9</v>
      </c>
      <c r="F9" s="23"/>
      <c r="G9" s="24">
        <v>1000</v>
      </c>
      <c r="H9" s="21"/>
      <c r="I9" s="24">
        <v>0</v>
      </c>
      <c r="J9" s="22">
        <v>0</v>
      </c>
      <c r="K9" s="19"/>
      <c r="L9" s="23"/>
      <c r="M9" s="24">
        <v>0</v>
      </c>
      <c r="N9" s="19"/>
      <c r="O9" s="24">
        <v>0</v>
      </c>
      <c r="P9" s="24">
        <v>0</v>
      </c>
      <c r="Q9" s="23"/>
      <c r="R9" s="24">
        <v>0</v>
      </c>
      <c r="S9" s="19"/>
      <c r="T9" s="19"/>
      <c r="U9" s="20">
        <v>0</v>
      </c>
      <c r="V9" s="19"/>
      <c r="W9" s="24">
        <v>0</v>
      </c>
      <c r="X9" s="23"/>
      <c r="Y9" s="23"/>
      <c r="Z9" s="24">
        <v>1000</v>
      </c>
      <c r="AA9" s="23"/>
      <c r="AB9" s="24">
        <v>0</v>
      </c>
      <c r="AC9" s="23"/>
      <c r="AD9" s="24">
        <v>500</v>
      </c>
      <c r="AE9" s="23"/>
      <c r="AF9" s="24">
        <v>0</v>
      </c>
      <c r="AG9" s="23"/>
      <c r="AH9" s="24">
        <v>0</v>
      </c>
      <c r="AI9" s="23"/>
      <c r="AJ9" s="24">
        <v>0</v>
      </c>
      <c r="AK9" s="23"/>
      <c r="AL9" s="24">
        <v>0</v>
      </c>
      <c r="AM9" s="23"/>
      <c r="AN9" s="24">
        <v>300</v>
      </c>
      <c r="AO9" s="23"/>
      <c r="AP9" s="23"/>
      <c r="AQ9" s="23"/>
      <c r="AR9" s="24">
        <v>0</v>
      </c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19"/>
      <c r="BG9" s="19"/>
      <c r="BH9" s="7"/>
      <c r="BI9" s="7"/>
      <c r="BJ9" s="7"/>
      <c r="BK9" s="7"/>
      <c r="BL9" s="7"/>
      <c r="BM9" s="7"/>
    </row>
    <row r="10" spans="1:65" x14ac:dyDescent="0.2">
      <c r="A10" s="16" t="s">
        <v>60</v>
      </c>
      <c r="B10" s="17" t="s">
        <v>58</v>
      </c>
      <c r="C10" s="18">
        <v>1</v>
      </c>
      <c r="D10" s="18">
        <f t="shared" si="0"/>
        <v>0.1</v>
      </c>
      <c r="E10" s="18">
        <f t="shared" si="1"/>
        <v>0.9</v>
      </c>
      <c r="F10" s="23"/>
      <c r="G10" s="20">
        <v>0</v>
      </c>
      <c r="H10" s="21"/>
      <c r="I10" s="20">
        <v>0</v>
      </c>
      <c r="J10" s="22">
        <v>0</v>
      </c>
      <c r="K10" s="19"/>
      <c r="L10" s="23"/>
      <c r="M10" s="20">
        <v>0</v>
      </c>
      <c r="N10" s="19"/>
      <c r="O10" s="24">
        <v>0</v>
      </c>
      <c r="P10" s="24">
        <v>0</v>
      </c>
      <c r="Q10" s="23"/>
      <c r="R10" s="24">
        <v>0</v>
      </c>
      <c r="S10" s="19"/>
      <c r="T10" s="19"/>
      <c r="U10" s="20">
        <v>0</v>
      </c>
      <c r="V10" s="19"/>
      <c r="W10" s="24">
        <v>0</v>
      </c>
      <c r="X10" s="23"/>
      <c r="Y10" s="23"/>
      <c r="Z10" s="24">
        <v>0</v>
      </c>
      <c r="AA10" s="23"/>
      <c r="AB10" s="24">
        <v>0</v>
      </c>
      <c r="AC10" s="23"/>
      <c r="AD10" s="24">
        <v>700</v>
      </c>
      <c r="AE10" s="23"/>
      <c r="AF10" s="24">
        <v>700</v>
      </c>
      <c r="AG10" s="23"/>
      <c r="AH10" s="24">
        <v>0</v>
      </c>
      <c r="AI10" s="23"/>
      <c r="AJ10" s="24">
        <v>0</v>
      </c>
      <c r="AK10" s="23"/>
      <c r="AL10" s="24">
        <v>0</v>
      </c>
      <c r="AM10" s="23"/>
      <c r="AN10" s="24">
        <v>0</v>
      </c>
      <c r="AO10" s="23"/>
      <c r="AP10" s="23"/>
      <c r="AQ10" s="23"/>
      <c r="AR10" s="24">
        <v>300</v>
      </c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19"/>
      <c r="BG10" s="19"/>
      <c r="BH10" s="7"/>
      <c r="BI10" s="7"/>
      <c r="BJ10" s="7"/>
      <c r="BK10" s="7"/>
      <c r="BL10" s="7"/>
      <c r="BM10" s="7"/>
    </row>
    <row r="11" spans="1:65" x14ac:dyDescent="0.2">
      <c r="A11" s="16" t="s">
        <v>61</v>
      </c>
      <c r="B11" s="17" t="s">
        <v>58</v>
      </c>
      <c r="C11" s="18">
        <v>1</v>
      </c>
      <c r="D11" s="18">
        <f t="shared" si="0"/>
        <v>0.1</v>
      </c>
      <c r="E11" s="18">
        <f t="shared" si="1"/>
        <v>0.9</v>
      </c>
      <c r="F11" s="23"/>
      <c r="G11" s="24">
        <v>0</v>
      </c>
      <c r="H11" s="21"/>
      <c r="I11" s="24">
        <v>0</v>
      </c>
      <c r="J11" s="22">
        <v>0</v>
      </c>
      <c r="K11" s="23"/>
      <c r="L11" s="23"/>
      <c r="M11" s="24">
        <v>0</v>
      </c>
      <c r="N11" s="19"/>
      <c r="O11" s="24">
        <v>0</v>
      </c>
      <c r="P11" s="24">
        <v>0</v>
      </c>
      <c r="Q11" s="23"/>
      <c r="R11" s="24">
        <v>0</v>
      </c>
      <c r="S11" s="19"/>
      <c r="T11" s="23"/>
      <c r="U11" s="20">
        <v>0</v>
      </c>
      <c r="V11" s="23"/>
      <c r="W11" s="24">
        <v>0</v>
      </c>
      <c r="X11" s="23"/>
      <c r="Y11" s="23"/>
      <c r="Z11" s="24">
        <v>0</v>
      </c>
      <c r="AA11" s="23"/>
      <c r="AB11" s="24">
        <v>0</v>
      </c>
      <c r="AC11" s="23"/>
      <c r="AD11" s="24">
        <v>0</v>
      </c>
      <c r="AE11" s="23"/>
      <c r="AF11" s="24">
        <v>0</v>
      </c>
      <c r="AG11" s="23"/>
      <c r="AH11" s="24">
        <v>0</v>
      </c>
      <c r="AI11" s="23"/>
      <c r="AJ11" s="24">
        <v>0</v>
      </c>
      <c r="AK11" s="23"/>
      <c r="AL11" s="24">
        <v>0</v>
      </c>
      <c r="AM11" s="23"/>
      <c r="AN11" s="24">
        <v>0</v>
      </c>
      <c r="AO11" s="23"/>
      <c r="AP11" s="23"/>
      <c r="AQ11" s="23"/>
      <c r="AR11" s="24">
        <v>8000</v>
      </c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19"/>
      <c r="BG11" s="19"/>
      <c r="BH11" s="7"/>
      <c r="BI11" s="7"/>
      <c r="BJ11" s="7"/>
      <c r="BK11" s="7"/>
      <c r="BL11" s="7"/>
      <c r="BM11" s="7"/>
    </row>
    <row r="12" spans="1:65" x14ac:dyDescent="0.2">
      <c r="A12" s="16" t="s">
        <v>62</v>
      </c>
      <c r="B12" s="17" t="s">
        <v>58</v>
      </c>
      <c r="C12" s="18">
        <v>1</v>
      </c>
      <c r="D12" s="18">
        <f t="shared" si="0"/>
        <v>0.1</v>
      </c>
      <c r="E12" s="18">
        <f t="shared" si="1"/>
        <v>0.9</v>
      </c>
      <c r="F12" s="23"/>
      <c r="G12" s="24">
        <v>2000</v>
      </c>
      <c r="H12" s="21"/>
      <c r="I12" s="24">
        <v>2000</v>
      </c>
      <c r="J12" s="24">
        <v>1000</v>
      </c>
      <c r="K12" s="23"/>
      <c r="L12" s="23"/>
      <c r="M12" s="24">
        <v>0</v>
      </c>
      <c r="N12" s="19"/>
      <c r="O12" s="24">
        <v>0</v>
      </c>
      <c r="P12" s="24">
        <v>0</v>
      </c>
      <c r="Q12" s="23"/>
      <c r="R12" s="24">
        <v>0</v>
      </c>
      <c r="S12" s="19"/>
      <c r="T12" s="19"/>
      <c r="U12" s="20">
        <v>0</v>
      </c>
      <c r="V12" s="19"/>
      <c r="W12" s="24">
        <v>0</v>
      </c>
      <c r="X12" s="23"/>
      <c r="Y12" s="23"/>
      <c r="Z12" s="24">
        <v>1500</v>
      </c>
      <c r="AA12" s="23"/>
      <c r="AB12" s="24">
        <v>0</v>
      </c>
      <c r="AC12" s="23"/>
      <c r="AD12" s="24">
        <v>0</v>
      </c>
      <c r="AE12" s="23"/>
      <c r="AF12" s="24">
        <v>1000</v>
      </c>
      <c r="AG12" s="23"/>
      <c r="AH12" s="24">
        <v>0</v>
      </c>
      <c r="AI12" s="23"/>
      <c r="AJ12" s="24">
        <v>6500</v>
      </c>
      <c r="AK12" s="23"/>
      <c r="AL12" s="24">
        <v>6500</v>
      </c>
      <c r="AM12" s="23"/>
      <c r="AN12" s="24">
        <v>7000</v>
      </c>
      <c r="AO12" s="23"/>
      <c r="AP12" s="23"/>
      <c r="AQ12" s="23"/>
      <c r="AR12" s="24">
        <v>8000</v>
      </c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19"/>
      <c r="BG12" s="19"/>
      <c r="BH12" s="7"/>
      <c r="BI12" s="7"/>
      <c r="BJ12" s="7"/>
      <c r="BK12" s="7"/>
      <c r="BL12" s="7"/>
      <c r="BM12" s="7"/>
    </row>
    <row r="13" spans="1:65" x14ac:dyDescent="0.2">
      <c r="A13" s="16" t="s">
        <v>63</v>
      </c>
      <c r="B13" s="17" t="s">
        <v>64</v>
      </c>
      <c r="C13" s="18">
        <v>0.53</v>
      </c>
      <c r="D13" s="18">
        <f t="shared" ref="D13:D24" si="2">+C13*0.1</f>
        <v>5.3000000000000005E-2</v>
      </c>
      <c r="E13" s="18">
        <f t="shared" ref="E13:E24" si="3">+C13-D13</f>
        <v>0.47700000000000004</v>
      </c>
      <c r="F13" s="23"/>
      <c r="G13" s="24">
        <v>5500</v>
      </c>
      <c r="H13" s="21"/>
      <c r="I13" s="24">
        <v>0</v>
      </c>
      <c r="J13" s="22">
        <v>0</v>
      </c>
      <c r="K13" s="23"/>
      <c r="L13" s="23"/>
      <c r="M13" s="20">
        <v>0</v>
      </c>
      <c r="N13" s="19"/>
      <c r="O13" s="24">
        <v>1000</v>
      </c>
      <c r="P13" s="24">
        <v>1500</v>
      </c>
      <c r="Q13" s="23"/>
      <c r="R13" s="24">
        <v>2000</v>
      </c>
      <c r="S13" s="19"/>
      <c r="T13" s="23"/>
      <c r="U13" s="24">
        <v>2000</v>
      </c>
      <c r="V13" s="23"/>
      <c r="W13" s="24">
        <v>300</v>
      </c>
      <c r="X13" s="23"/>
      <c r="Y13" s="23"/>
      <c r="Z13" s="24">
        <v>5000</v>
      </c>
      <c r="AA13" s="23"/>
      <c r="AB13" s="24">
        <v>5000</v>
      </c>
      <c r="AC13" s="23"/>
      <c r="AD13" s="24">
        <v>6000</v>
      </c>
      <c r="AE13" s="23"/>
      <c r="AF13" s="24">
        <v>8600</v>
      </c>
      <c r="AG13" s="23"/>
      <c r="AH13" s="24">
        <v>1500</v>
      </c>
      <c r="AI13" s="23"/>
      <c r="AJ13" s="24">
        <v>500</v>
      </c>
      <c r="AK13" s="23"/>
      <c r="AL13" s="24">
        <v>500</v>
      </c>
      <c r="AM13" s="23"/>
      <c r="AN13" s="24">
        <v>500</v>
      </c>
      <c r="AO13" s="23"/>
      <c r="AP13" s="23"/>
      <c r="AQ13" s="23"/>
      <c r="AR13" s="24">
        <v>4000</v>
      </c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19"/>
      <c r="BG13" s="19"/>
      <c r="BH13" s="7"/>
      <c r="BI13" s="7"/>
      <c r="BJ13" s="7"/>
      <c r="BK13" s="7"/>
      <c r="BL13" s="7"/>
      <c r="BM13" s="7"/>
    </row>
    <row r="14" spans="1:65" x14ac:dyDescent="0.2">
      <c r="A14" s="16" t="s">
        <v>65</v>
      </c>
      <c r="B14" s="17" t="s">
        <v>64</v>
      </c>
      <c r="C14" s="18">
        <v>0.53</v>
      </c>
      <c r="D14" s="18">
        <f t="shared" si="2"/>
        <v>5.3000000000000005E-2</v>
      </c>
      <c r="E14" s="18">
        <f t="shared" si="3"/>
        <v>0.47700000000000004</v>
      </c>
      <c r="F14" s="23"/>
      <c r="G14" s="24">
        <v>3000</v>
      </c>
      <c r="H14" s="21"/>
      <c r="I14" s="24">
        <v>3000</v>
      </c>
      <c r="J14" s="22">
        <v>500</v>
      </c>
      <c r="K14" s="23"/>
      <c r="L14" s="23"/>
      <c r="M14" s="20">
        <v>500</v>
      </c>
      <c r="N14" s="19"/>
      <c r="O14" s="24">
        <v>500</v>
      </c>
      <c r="P14" s="24">
        <v>0</v>
      </c>
      <c r="Q14" s="23"/>
      <c r="R14" s="24">
        <v>500</v>
      </c>
      <c r="S14" s="19"/>
      <c r="T14" s="23"/>
      <c r="U14" s="24">
        <v>1000</v>
      </c>
      <c r="V14" s="19"/>
      <c r="W14" s="24">
        <v>500</v>
      </c>
      <c r="X14" s="23"/>
      <c r="Y14" s="23"/>
      <c r="Z14" s="24">
        <v>1520</v>
      </c>
      <c r="AA14" s="23"/>
      <c r="AB14" s="24">
        <v>1000</v>
      </c>
      <c r="AC14" s="23"/>
      <c r="AD14" s="24">
        <v>500</v>
      </c>
      <c r="AE14" s="23"/>
      <c r="AF14" s="24">
        <v>1000</v>
      </c>
      <c r="AG14" s="23"/>
      <c r="AH14" s="24">
        <v>500</v>
      </c>
      <c r="AI14" s="23"/>
      <c r="AJ14" s="24">
        <v>500</v>
      </c>
      <c r="AK14" s="23"/>
      <c r="AL14" s="24">
        <v>500</v>
      </c>
      <c r="AM14" s="23"/>
      <c r="AN14" s="24">
        <v>500</v>
      </c>
      <c r="AO14" s="23"/>
      <c r="AP14" s="23"/>
      <c r="AQ14" s="23"/>
      <c r="AR14" s="24">
        <v>600</v>
      </c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19"/>
      <c r="BG14" s="19"/>
      <c r="BH14" s="7"/>
      <c r="BI14" s="7"/>
      <c r="BJ14" s="7"/>
      <c r="BK14" s="7"/>
      <c r="BL14" s="7"/>
      <c r="BM14" s="7"/>
    </row>
    <row r="15" spans="1:65" x14ac:dyDescent="0.2">
      <c r="A15" s="16" t="s">
        <v>66</v>
      </c>
      <c r="B15" s="17" t="s">
        <v>64</v>
      </c>
      <c r="C15" s="18">
        <v>0.53</v>
      </c>
      <c r="D15" s="18">
        <f t="shared" si="2"/>
        <v>5.3000000000000005E-2</v>
      </c>
      <c r="E15" s="18">
        <f t="shared" si="3"/>
        <v>0.47700000000000004</v>
      </c>
      <c r="F15" s="23"/>
      <c r="G15" s="24">
        <v>1900</v>
      </c>
      <c r="H15" s="21"/>
      <c r="I15" s="24">
        <v>1900</v>
      </c>
      <c r="J15" s="22">
        <v>1900</v>
      </c>
      <c r="K15" s="23"/>
      <c r="L15" s="23"/>
      <c r="M15" s="24">
        <v>4000</v>
      </c>
      <c r="N15" s="23"/>
      <c r="O15" s="24">
        <v>1500</v>
      </c>
      <c r="P15" s="24">
        <v>1500</v>
      </c>
      <c r="Q15" s="23"/>
      <c r="R15" s="24">
        <v>2200</v>
      </c>
      <c r="S15" s="19"/>
      <c r="T15" s="23"/>
      <c r="U15" s="24">
        <v>2500</v>
      </c>
      <c r="V15" s="23"/>
      <c r="W15" s="24">
        <v>2280</v>
      </c>
      <c r="X15" s="23"/>
      <c r="Y15" s="23"/>
      <c r="Z15" s="24">
        <v>3240</v>
      </c>
      <c r="AA15" s="23"/>
      <c r="AB15" s="24">
        <v>3500</v>
      </c>
      <c r="AC15" s="23"/>
      <c r="AD15" s="24">
        <v>3500</v>
      </c>
      <c r="AE15" s="23"/>
      <c r="AF15" s="24">
        <v>3600</v>
      </c>
      <c r="AG15" s="23"/>
      <c r="AH15" s="24">
        <v>3600</v>
      </c>
      <c r="AI15" s="23"/>
      <c r="AJ15" s="24">
        <v>3600</v>
      </c>
      <c r="AK15" s="23"/>
      <c r="AL15" s="24">
        <v>3600</v>
      </c>
      <c r="AM15" s="23"/>
      <c r="AN15" s="24">
        <v>3600</v>
      </c>
      <c r="AO15" s="23"/>
      <c r="AP15" s="23"/>
      <c r="AQ15" s="23"/>
      <c r="AR15" s="24">
        <v>3500</v>
      </c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19"/>
      <c r="BG15" s="19"/>
      <c r="BH15" s="7"/>
      <c r="BI15" s="7"/>
      <c r="BJ15" s="7"/>
      <c r="BK15" s="7"/>
      <c r="BL15" s="7"/>
      <c r="BM15" s="7"/>
    </row>
    <row r="16" spans="1:65" x14ac:dyDescent="0.2">
      <c r="A16" s="16" t="s">
        <v>67</v>
      </c>
      <c r="B16" s="17" t="s">
        <v>64</v>
      </c>
      <c r="C16" s="18">
        <v>0.65</v>
      </c>
      <c r="D16" s="18">
        <f t="shared" si="2"/>
        <v>6.5000000000000002E-2</v>
      </c>
      <c r="E16" s="18">
        <f t="shared" si="3"/>
        <v>0.58499999999999996</v>
      </c>
      <c r="F16" s="23"/>
      <c r="G16" s="24">
        <v>0</v>
      </c>
      <c r="H16" s="21"/>
      <c r="I16" s="24">
        <v>0</v>
      </c>
      <c r="J16" s="22">
        <v>0</v>
      </c>
      <c r="K16" s="19"/>
      <c r="L16" s="23"/>
      <c r="M16" s="24">
        <v>0</v>
      </c>
      <c r="N16" s="23"/>
      <c r="O16" s="24">
        <v>0</v>
      </c>
      <c r="P16" s="24">
        <v>0</v>
      </c>
      <c r="Q16" s="23"/>
      <c r="R16" s="24">
        <v>0</v>
      </c>
      <c r="S16" s="19"/>
      <c r="T16" s="23"/>
      <c r="U16" s="24">
        <v>0</v>
      </c>
      <c r="V16" s="23"/>
      <c r="W16" s="24">
        <v>0</v>
      </c>
      <c r="X16" s="23"/>
      <c r="Y16" s="23"/>
      <c r="Z16" s="24">
        <v>0</v>
      </c>
      <c r="AA16" s="23"/>
      <c r="AB16" s="24">
        <v>0</v>
      </c>
      <c r="AC16" s="23"/>
      <c r="AD16" s="24">
        <v>0</v>
      </c>
      <c r="AE16" s="23"/>
      <c r="AF16" s="24">
        <v>0</v>
      </c>
      <c r="AG16" s="23"/>
      <c r="AH16" s="24">
        <v>0</v>
      </c>
      <c r="AI16" s="23"/>
      <c r="AJ16" s="24">
        <v>0</v>
      </c>
      <c r="AK16" s="23"/>
      <c r="AL16" s="24">
        <v>0</v>
      </c>
      <c r="AM16" s="23"/>
      <c r="AN16" s="24">
        <v>0</v>
      </c>
      <c r="AO16" s="23"/>
      <c r="AP16" s="23"/>
      <c r="AQ16" s="23"/>
      <c r="AR16" s="24">
        <v>0</v>
      </c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19"/>
      <c r="BG16" s="19"/>
      <c r="BH16" s="7"/>
      <c r="BI16" s="7"/>
      <c r="BJ16" s="7"/>
      <c r="BK16" s="7"/>
      <c r="BL16" s="7"/>
      <c r="BM16" s="7"/>
    </row>
    <row r="17" spans="1:65" x14ac:dyDescent="0.2">
      <c r="A17" s="25" t="s">
        <v>68</v>
      </c>
      <c r="B17" s="26" t="s">
        <v>64</v>
      </c>
      <c r="C17" s="18">
        <v>0.5</v>
      </c>
      <c r="D17" s="18">
        <f t="shared" si="2"/>
        <v>0.05</v>
      </c>
      <c r="E17" s="18">
        <f t="shared" si="3"/>
        <v>0.45</v>
      </c>
      <c r="F17" s="27"/>
      <c r="G17" s="28">
        <v>0</v>
      </c>
      <c r="H17" s="23"/>
      <c r="I17" s="28">
        <v>0</v>
      </c>
      <c r="J17" s="24">
        <v>0</v>
      </c>
      <c r="K17" s="19"/>
      <c r="L17" s="23"/>
      <c r="M17" s="28">
        <v>0</v>
      </c>
      <c r="N17" s="27"/>
      <c r="O17" s="24">
        <v>0</v>
      </c>
      <c r="P17" s="24">
        <v>0</v>
      </c>
      <c r="Q17" s="23"/>
      <c r="R17" s="24">
        <v>0</v>
      </c>
      <c r="S17" s="23"/>
      <c r="T17" s="19"/>
      <c r="U17" s="24">
        <v>2000</v>
      </c>
      <c r="V17" s="23"/>
      <c r="W17" s="24">
        <v>0</v>
      </c>
      <c r="X17" s="23"/>
      <c r="Y17" s="23"/>
      <c r="Z17" s="24">
        <v>0</v>
      </c>
      <c r="AA17" s="23"/>
      <c r="AB17" s="24">
        <v>0</v>
      </c>
      <c r="AC17" s="23"/>
      <c r="AD17" s="24">
        <v>0</v>
      </c>
      <c r="AE17" s="23"/>
      <c r="AF17" s="24">
        <v>3000</v>
      </c>
      <c r="AG17" s="23"/>
      <c r="AH17" s="24">
        <v>3000</v>
      </c>
      <c r="AI17" s="23"/>
      <c r="AJ17" s="24">
        <v>3000</v>
      </c>
      <c r="AK17" s="23"/>
      <c r="AL17" s="24">
        <v>3000</v>
      </c>
      <c r="AM17" s="23"/>
      <c r="AN17" s="24">
        <v>2000</v>
      </c>
      <c r="AO17" s="23"/>
      <c r="AP17" s="23"/>
      <c r="AQ17" s="23"/>
      <c r="AR17" s="24">
        <v>5000</v>
      </c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19"/>
      <c r="BG17" s="23"/>
      <c r="BH17" s="7"/>
      <c r="BI17" s="7"/>
      <c r="BJ17" s="7"/>
      <c r="BK17" s="7"/>
      <c r="BL17" s="7"/>
      <c r="BM17" s="7"/>
    </row>
    <row r="18" spans="1:65" x14ac:dyDescent="0.2">
      <c r="A18" s="16" t="s">
        <v>69</v>
      </c>
      <c r="B18" s="17" t="s">
        <v>58</v>
      </c>
      <c r="C18" s="18">
        <v>0.55000000000000004</v>
      </c>
      <c r="D18" s="18">
        <f t="shared" si="2"/>
        <v>5.5000000000000007E-2</v>
      </c>
      <c r="E18" s="18">
        <f t="shared" si="3"/>
        <v>0.49500000000000005</v>
      </c>
      <c r="F18" s="23"/>
      <c r="G18" s="24">
        <v>26700</v>
      </c>
      <c r="H18" s="21"/>
      <c r="I18" s="24">
        <v>26700</v>
      </c>
      <c r="J18" s="24">
        <v>22000</v>
      </c>
      <c r="K18" s="23"/>
      <c r="L18" s="23"/>
      <c r="M18" s="24">
        <v>0</v>
      </c>
      <c r="N18" s="23"/>
      <c r="O18" s="24">
        <v>0</v>
      </c>
      <c r="P18" s="24">
        <v>0</v>
      </c>
      <c r="Q18" s="19"/>
      <c r="R18" s="24">
        <v>2000</v>
      </c>
      <c r="S18" s="23"/>
      <c r="T18" s="23"/>
      <c r="U18" s="24">
        <v>25000</v>
      </c>
      <c r="V18" s="23"/>
      <c r="W18" s="24">
        <v>0</v>
      </c>
      <c r="X18" s="23"/>
      <c r="Y18" s="23"/>
      <c r="Z18" s="24">
        <v>8000</v>
      </c>
      <c r="AA18" s="23"/>
      <c r="AB18" s="24">
        <v>0</v>
      </c>
      <c r="AC18" s="23"/>
      <c r="AD18" s="24">
        <v>0</v>
      </c>
      <c r="AE18" s="23"/>
      <c r="AF18" s="24">
        <v>0</v>
      </c>
      <c r="AG18" s="23"/>
      <c r="AH18" s="24">
        <v>0</v>
      </c>
      <c r="AI18" s="23"/>
      <c r="AJ18" s="24">
        <v>2000</v>
      </c>
      <c r="AK18" s="23"/>
      <c r="AL18" s="24">
        <v>2000</v>
      </c>
      <c r="AM18" s="23"/>
      <c r="AN18" s="24">
        <v>0</v>
      </c>
      <c r="AO18" s="23"/>
      <c r="AP18" s="23"/>
      <c r="AQ18" s="23"/>
      <c r="AR18" s="24">
        <v>2000</v>
      </c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19"/>
      <c r="BG18" s="19"/>
      <c r="BH18" s="7"/>
      <c r="BI18" s="7"/>
      <c r="BJ18" s="7"/>
      <c r="BK18" s="7"/>
      <c r="BL18" s="7"/>
      <c r="BM18" s="7"/>
    </row>
    <row r="19" spans="1:65" ht="12.75" x14ac:dyDescent="0.2">
      <c r="A19" s="25" t="s">
        <v>70</v>
      </c>
      <c r="B19" s="26" t="s">
        <v>64</v>
      </c>
      <c r="C19" s="18">
        <v>0.5</v>
      </c>
      <c r="D19" s="18">
        <f t="shared" si="2"/>
        <v>0.05</v>
      </c>
      <c r="E19" s="18">
        <f t="shared" si="3"/>
        <v>0.45</v>
      </c>
      <c r="F19" s="23"/>
      <c r="G19" s="24">
        <v>9500</v>
      </c>
      <c r="H19" s="21"/>
      <c r="I19" s="24">
        <v>9500</v>
      </c>
      <c r="J19" s="24">
        <v>5000</v>
      </c>
      <c r="K19" s="23"/>
      <c r="L19" s="23"/>
      <c r="M19" s="24">
        <v>1500</v>
      </c>
      <c r="N19" s="23"/>
      <c r="O19" s="24">
        <v>500</v>
      </c>
      <c r="P19" s="24">
        <v>500</v>
      </c>
      <c r="Q19" s="23"/>
      <c r="R19" s="24">
        <v>500</v>
      </c>
      <c r="S19" s="19"/>
      <c r="T19" s="23"/>
      <c r="U19" s="24">
        <v>3000</v>
      </c>
      <c r="V19" s="23"/>
      <c r="W19" s="24">
        <v>10000</v>
      </c>
      <c r="X19" s="23"/>
      <c r="Y19" s="23"/>
      <c r="Z19" s="24">
        <v>10000</v>
      </c>
      <c r="AA19" s="23"/>
      <c r="AB19" s="24">
        <v>10000</v>
      </c>
      <c r="AC19" s="23"/>
      <c r="AD19" s="24">
        <v>10000</v>
      </c>
      <c r="AE19" s="23"/>
      <c r="AF19" s="24">
        <v>7000</v>
      </c>
      <c r="AG19" s="23"/>
      <c r="AH19" s="24">
        <v>9000</v>
      </c>
      <c r="AI19" s="23"/>
      <c r="AJ19" s="24">
        <v>9000</v>
      </c>
      <c r="AK19" s="23"/>
      <c r="AL19" s="24">
        <v>9000</v>
      </c>
      <c r="AM19" s="23"/>
      <c r="AN19" s="24">
        <v>9000</v>
      </c>
      <c r="AO19" s="23"/>
      <c r="AP19" s="23"/>
      <c r="AQ19" s="23"/>
      <c r="AR19" s="24">
        <v>4000</v>
      </c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19"/>
      <c r="BG19" s="19"/>
      <c r="BH19" s="7"/>
      <c r="BI19" s="7"/>
      <c r="BJ19" s="7"/>
      <c r="BK19" s="7"/>
      <c r="BL19" s="7"/>
      <c r="BM19" s="7"/>
    </row>
    <row r="20" spans="1:65" ht="12.75" x14ac:dyDescent="0.2">
      <c r="A20" s="25" t="s">
        <v>71</v>
      </c>
      <c r="B20" s="26" t="s">
        <v>64</v>
      </c>
      <c r="C20" s="18">
        <v>0.53</v>
      </c>
      <c r="D20" s="18">
        <f t="shared" si="2"/>
        <v>5.3000000000000005E-2</v>
      </c>
      <c r="E20" s="18">
        <f t="shared" si="3"/>
        <v>0.47700000000000004</v>
      </c>
      <c r="F20" s="23"/>
      <c r="G20" s="24">
        <v>0</v>
      </c>
      <c r="H20" s="21"/>
      <c r="I20" s="24">
        <v>1800</v>
      </c>
      <c r="J20" s="24">
        <v>2000</v>
      </c>
      <c r="K20" s="19"/>
      <c r="L20" s="23"/>
      <c r="M20" s="24">
        <v>0</v>
      </c>
      <c r="N20" s="23"/>
      <c r="O20" s="24">
        <v>0</v>
      </c>
      <c r="P20" s="24">
        <v>308</v>
      </c>
      <c r="Q20" s="23"/>
      <c r="R20" s="24">
        <v>300</v>
      </c>
      <c r="S20" s="19"/>
      <c r="T20" s="23"/>
      <c r="U20" s="24">
        <v>2000</v>
      </c>
      <c r="V20" s="23"/>
      <c r="W20" s="24">
        <v>2000</v>
      </c>
      <c r="X20" s="23"/>
      <c r="Y20" s="23"/>
      <c r="Z20" s="24">
        <v>1140</v>
      </c>
      <c r="AA20" s="23"/>
      <c r="AB20" s="24">
        <v>1000</v>
      </c>
      <c r="AC20" s="23"/>
      <c r="AD20" s="24">
        <v>1000</v>
      </c>
      <c r="AE20" s="23"/>
      <c r="AF20" s="24">
        <v>4800</v>
      </c>
      <c r="AG20" s="23"/>
      <c r="AH20" s="24">
        <v>0</v>
      </c>
      <c r="AI20" s="23"/>
      <c r="AJ20" s="24">
        <v>0</v>
      </c>
      <c r="AK20" s="23"/>
      <c r="AL20" s="24">
        <v>0</v>
      </c>
      <c r="AM20" s="23"/>
      <c r="AN20" s="24">
        <v>0</v>
      </c>
      <c r="AO20" s="23"/>
      <c r="AP20" s="23"/>
      <c r="AQ20" s="23"/>
      <c r="AR20" s="24">
        <v>0</v>
      </c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19"/>
      <c r="BG20" s="19"/>
      <c r="BH20" s="7"/>
      <c r="BI20" s="7"/>
      <c r="BJ20" s="7"/>
      <c r="BK20" s="7"/>
      <c r="BL20" s="7"/>
      <c r="BM20" s="7"/>
    </row>
    <row r="21" spans="1:65" ht="12.75" x14ac:dyDescent="0.2">
      <c r="A21" s="25" t="s">
        <v>72</v>
      </c>
      <c r="B21" s="26" t="s">
        <v>64</v>
      </c>
      <c r="C21" s="18">
        <v>0.83</v>
      </c>
      <c r="D21" s="18">
        <f t="shared" si="2"/>
        <v>8.3000000000000004E-2</v>
      </c>
      <c r="E21" s="18">
        <f t="shared" si="3"/>
        <v>0.747</v>
      </c>
      <c r="F21" s="23"/>
      <c r="G21" s="24">
        <v>20000</v>
      </c>
      <c r="H21" s="21"/>
      <c r="I21" s="24">
        <v>20000</v>
      </c>
      <c r="J21" s="24">
        <v>12000</v>
      </c>
      <c r="K21" s="19"/>
      <c r="L21" s="23"/>
      <c r="M21" s="20">
        <v>0</v>
      </c>
      <c r="N21" s="23"/>
      <c r="O21" s="24">
        <v>0</v>
      </c>
      <c r="P21" s="24">
        <v>0</v>
      </c>
      <c r="Q21" s="23"/>
      <c r="R21" s="24">
        <v>0</v>
      </c>
      <c r="S21" s="19"/>
      <c r="T21" s="23"/>
      <c r="U21" s="24">
        <v>0</v>
      </c>
      <c r="V21" s="19"/>
      <c r="W21" s="24">
        <v>0</v>
      </c>
      <c r="X21" s="23"/>
      <c r="Y21" s="23"/>
      <c r="Z21" s="24">
        <v>0</v>
      </c>
      <c r="AA21" s="23"/>
      <c r="AB21" s="24">
        <v>0</v>
      </c>
      <c r="AC21" s="23"/>
      <c r="AD21" s="24">
        <v>0</v>
      </c>
      <c r="AE21" s="23"/>
      <c r="AF21" s="24">
        <v>0</v>
      </c>
      <c r="AG21" s="23"/>
      <c r="AH21" s="24">
        <v>0</v>
      </c>
      <c r="AI21" s="23"/>
      <c r="AJ21" s="24">
        <v>0</v>
      </c>
      <c r="AK21" s="23"/>
      <c r="AL21" s="24">
        <v>0</v>
      </c>
      <c r="AM21" s="23"/>
      <c r="AN21" s="24">
        <v>0</v>
      </c>
      <c r="AO21" s="23"/>
      <c r="AP21" s="23"/>
      <c r="AQ21" s="23"/>
      <c r="AR21" s="24">
        <v>0</v>
      </c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19"/>
      <c r="BG21" s="19"/>
      <c r="BH21" s="7"/>
      <c r="BI21" s="7"/>
      <c r="BJ21" s="7"/>
      <c r="BK21" s="7"/>
      <c r="BL21" s="7"/>
      <c r="BM21" s="7"/>
    </row>
    <row r="22" spans="1:65" ht="12.75" x14ac:dyDescent="0.2">
      <c r="A22" s="25" t="s">
        <v>73</v>
      </c>
      <c r="B22" s="26" t="s">
        <v>64</v>
      </c>
      <c r="C22" s="18">
        <v>0.83</v>
      </c>
      <c r="D22" s="18">
        <f t="shared" si="2"/>
        <v>8.3000000000000004E-2</v>
      </c>
      <c r="E22" s="18">
        <f t="shared" si="3"/>
        <v>0.747</v>
      </c>
      <c r="F22" s="23"/>
      <c r="G22" s="24">
        <v>0</v>
      </c>
      <c r="H22" s="21"/>
      <c r="I22" s="24">
        <v>0</v>
      </c>
      <c r="J22" s="22">
        <v>0</v>
      </c>
      <c r="K22" s="19"/>
      <c r="L22" s="23"/>
      <c r="M22" s="24">
        <v>0</v>
      </c>
      <c r="N22" s="23"/>
      <c r="O22" s="24">
        <v>0</v>
      </c>
      <c r="P22" s="24">
        <v>0</v>
      </c>
      <c r="Q22" s="23"/>
      <c r="R22" s="24">
        <v>0</v>
      </c>
      <c r="S22" s="19"/>
      <c r="T22" s="23"/>
      <c r="U22" s="20">
        <v>0</v>
      </c>
      <c r="V22" s="23"/>
      <c r="W22" s="24">
        <v>0</v>
      </c>
      <c r="X22" s="23"/>
      <c r="Y22" s="23"/>
      <c r="Z22" s="24">
        <v>0</v>
      </c>
      <c r="AA22" s="23"/>
      <c r="AB22" s="24">
        <v>0</v>
      </c>
      <c r="AC22" s="23"/>
      <c r="AD22" s="24">
        <v>0</v>
      </c>
      <c r="AE22" s="23"/>
      <c r="AF22" s="24">
        <v>0</v>
      </c>
      <c r="AG22" s="23"/>
      <c r="AH22" s="24">
        <v>0</v>
      </c>
      <c r="AI22" s="23"/>
      <c r="AJ22" s="24">
        <v>0</v>
      </c>
      <c r="AK22" s="23"/>
      <c r="AL22" s="24">
        <v>0</v>
      </c>
      <c r="AM22" s="23"/>
      <c r="AN22" s="24">
        <v>10000</v>
      </c>
      <c r="AO22" s="23"/>
      <c r="AP22" s="23"/>
      <c r="AQ22" s="23"/>
      <c r="AR22" s="24">
        <v>0</v>
      </c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19"/>
      <c r="BG22" s="19"/>
      <c r="BH22" s="7"/>
      <c r="BI22" s="7"/>
      <c r="BJ22" s="7"/>
      <c r="BK22" s="7"/>
      <c r="BL22" s="7"/>
      <c r="BM22" s="7"/>
    </row>
    <row r="23" spans="1:65" ht="12.75" x14ac:dyDescent="0.2">
      <c r="A23" s="25" t="s">
        <v>74</v>
      </c>
      <c r="B23" s="26" t="s">
        <v>75</v>
      </c>
      <c r="C23" s="18">
        <v>0.65</v>
      </c>
      <c r="D23" s="18">
        <f t="shared" si="2"/>
        <v>6.5000000000000002E-2</v>
      </c>
      <c r="E23" s="18">
        <f t="shared" si="3"/>
        <v>0.58499999999999996</v>
      </c>
      <c r="F23" s="23"/>
      <c r="G23" s="24">
        <v>0</v>
      </c>
      <c r="H23" s="21"/>
      <c r="I23" s="24">
        <v>0</v>
      </c>
      <c r="J23" s="22">
        <v>0</v>
      </c>
      <c r="K23" s="19"/>
      <c r="L23" s="23"/>
      <c r="M23" s="20">
        <v>0</v>
      </c>
      <c r="N23" s="19"/>
      <c r="O23" s="24">
        <v>0</v>
      </c>
      <c r="P23" s="24">
        <v>0</v>
      </c>
      <c r="Q23" s="23"/>
      <c r="R23" s="24">
        <v>0</v>
      </c>
      <c r="S23" s="19"/>
      <c r="T23" s="23"/>
      <c r="U23" s="20">
        <v>0</v>
      </c>
      <c r="V23" s="23"/>
      <c r="W23" s="24">
        <v>0</v>
      </c>
      <c r="X23" s="23"/>
      <c r="Y23" s="23"/>
      <c r="Z23" s="24">
        <v>0</v>
      </c>
      <c r="AA23" s="23"/>
      <c r="AB23" s="24">
        <v>0</v>
      </c>
      <c r="AC23" s="23"/>
      <c r="AD23" s="24">
        <v>0</v>
      </c>
      <c r="AE23" s="23"/>
      <c r="AF23" s="24">
        <v>13000</v>
      </c>
      <c r="AG23" s="23"/>
      <c r="AH23" s="24">
        <v>13000</v>
      </c>
      <c r="AI23" s="23"/>
      <c r="AJ23" s="24">
        <v>13000</v>
      </c>
      <c r="AK23" s="23"/>
      <c r="AL23" s="24">
        <v>13000</v>
      </c>
      <c r="AM23" s="23"/>
      <c r="AN23" s="24">
        <v>13000</v>
      </c>
      <c r="AO23" s="23"/>
      <c r="AP23" s="23"/>
      <c r="AQ23" s="23"/>
      <c r="AR23" s="24">
        <v>11500</v>
      </c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19"/>
      <c r="BG23" s="19"/>
      <c r="BH23" s="7"/>
      <c r="BI23" s="7"/>
      <c r="BJ23" s="7"/>
      <c r="BK23" s="7"/>
      <c r="BL23" s="7"/>
      <c r="BM23" s="7"/>
    </row>
    <row r="24" spans="1:65" ht="12.75" x14ac:dyDescent="0.2">
      <c r="A24" s="30" t="s">
        <v>76</v>
      </c>
      <c r="B24" s="26" t="s">
        <v>64</v>
      </c>
      <c r="C24" s="18">
        <v>0.6</v>
      </c>
      <c r="D24" s="18">
        <f t="shared" si="2"/>
        <v>0.06</v>
      </c>
      <c r="E24" s="18">
        <f t="shared" si="3"/>
        <v>0.54</v>
      </c>
      <c r="F24" s="23"/>
      <c r="G24" s="24">
        <v>0</v>
      </c>
      <c r="H24" s="21"/>
      <c r="I24" s="24">
        <v>0</v>
      </c>
      <c r="J24" s="22">
        <v>0</v>
      </c>
      <c r="K24" s="19"/>
      <c r="L24" s="23"/>
      <c r="M24" s="20">
        <v>0</v>
      </c>
      <c r="N24" s="23"/>
      <c r="O24" s="24">
        <v>0</v>
      </c>
      <c r="P24" s="24">
        <v>0</v>
      </c>
      <c r="Q24" s="23"/>
      <c r="R24" s="24">
        <v>0</v>
      </c>
      <c r="S24" s="19"/>
      <c r="T24" s="23"/>
      <c r="U24" s="24">
        <v>0</v>
      </c>
      <c r="V24" s="23"/>
      <c r="W24" s="24">
        <v>0</v>
      </c>
      <c r="X24" s="23"/>
      <c r="Y24" s="23"/>
      <c r="Z24" s="24">
        <v>0</v>
      </c>
      <c r="AA24" s="23"/>
      <c r="AB24" s="24">
        <v>0</v>
      </c>
      <c r="AC24" s="23"/>
      <c r="AD24" s="24">
        <v>0</v>
      </c>
      <c r="AE24" s="23"/>
      <c r="AF24" s="24">
        <v>0</v>
      </c>
      <c r="AG24" s="23"/>
      <c r="AH24" s="24">
        <v>0</v>
      </c>
      <c r="AI24" s="23"/>
      <c r="AJ24" s="24">
        <v>0</v>
      </c>
      <c r="AK24" s="23"/>
      <c r="AL24" s="24">
        <v>0</v>
      </c>
      <c r="AM24" s="23"/>
      <c r="AN24" s="24">
        <v>0</v>
      </c>
      <c r="AO24" s="23"/>
      <c r="AP24" s="23"/>
      <c r="AQ24" s="23"/>
      <c r="AR24" s="24">
        <v>0</v>
      </c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19"/>
      <c r="BG24" s="19"/>
      <c r="BH24" s="7"/>
      <c r="BI24" s="7"/>
      <c r="BJ24" s="7"/>
      <c r="BK24" s="7"/>
      <c r="BL24" s="7"/>
      <c r="BM24" s="7"/>
    </row>
    <row r="25" spans="1:65" ht="12.75" x14ac:dyDescent="0.2">
      <c r="A25" s="16" t="s">
        <v>77</v>
      </c>
      <c r="B25" s="17" t="s">
        <v>78</v>
      </c>
      <c r="C25" s="31">
        <v>0.6</v>
      </c>
      <c r="D25" s="27"/>
      <c r="E25" s="27"/>
      <c r="F25" s="23"/>
      <c r="G25" s="24">
        <v>0</v>
      </c>
      <c r="H25" s="21"/>
      <c r="I25" s="24">
        <v>600</v>
      </c>
      <c r="J25" s="22">
        <v>153</v>
      </c>
      <c r="K25" s="19"/>
      <c r="L25" s="23"/>
      <c r="M25" s="24">
        <v>400</v>
      </c>
      <c r="N25" s="23"/>
      <c r="O25" s="24">
        <v>0</v>
      </c>
      <c r="P25" s="24">
        <v>0</v>
      </c>
      <c r="Q25" s="23"/>
      <c r="R25" s="24">
        <v>300</v>
      </c>
      <c r="S25" s="23"/>
      <c r="T25" s="23"/>
      <c r="U25" s="24">
        <v>0</v>
      </c>
      <c r="V25" s="23"/>
      <c r="W25" s="24">
        <v>0</v>
      </c>
      <c r="X25" s="23"/>
      <c r="Y25" s="23"/>
      <c r="Z25" s="24">
        <v>0</v>
      </c>
      <c r="AA25" s="23"/>
      <c r="AB25" s="24">
        <v>0</v>
      </c>
      <c r="AC25" s="23"/>
      <c r="AD25" s="24">
        <v>0</v>
      </c>
      <c r="AE25" s="23"/>
      <c r="AF25" s="24">
        <v>0</v>
      </c>
      <c r="AG25" s="23"/>
      <c r="AH25" s="24">
        <v>0</v>
      </c>
      <c r="AI25" s="23"/>
      <c r="AJ25" s="24">
        <v>0</v>
      </c>
      <c r="AK25" s="23"/>
      <c r="AL25" s="24">
        <v>0</v>
      </c>
      <c r="AM25" s="23"/>
      <c r="AN25" s="24">
        <v>0</v>
      </c>
      <c r="AO25" s="23"/>
      <c r="AP25" s="23"/>
      <c r="AQ25" s="23"/>
      <c r="AR25" s="24">
        <v>0</v>
      </c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19"/>
      <c r="BG25" s="19"/>
      <c r="BH25" s="7"/>
      <c r="BI25" s="7"/>
      <c r="BJ25" s="7"/>
      <c r="BK25" s="7"/>
      <c r="BL25" s="7"/>
      <c r="BM25" s="7"/>
    </row>
    <row r="26" spans="1:65" ht="12.75" x14ac:dyDescent="0.2">
      <c r="A26" s="16" t="s">
        <v>79</v>
      </c>
      <c r="B26" s="17" t="s">
        <v>64</v>
      </c>
      <c r="C26" s="18">
        <v>0.94</v>
      </c>
      <c r="D26" s="18">
        <f>+C26*0.1</f>
        <v>9.4E-2</v>
      </c>
      <c r="E26" s="18">
        <f>+C26-D26</f>
        <v>0.84599999999999997</v>
      </c>
      <c r="F26" s="23"/>
      <c r="G26" s="24">
        <v>0</v>
      </c>
      <c r="H26" s="21"/>
      <c r="I26" s="24">
        <v>0</v>
      </c>
      <c r="J26" s="22">
        <v>0</v>
      </c>
      <c r="K26" s="19"/>
      <c r="L26" s="24">
        <v>700</v>
      </c>
      <c r="M26" s="24">
        <v>1000</v>
      </c>
      <c r="N26" s="23"/>
      <c r="O26" s="24">
        <v>1140</v>
      </c>
      <c r="P26" s="24">
        <v>900</v>
      </c>
      <c r="Q26" s="19"/>
      <c r="R26" s="24">
        <v>300</v>
      </c>
      <c r="S26" s="23"/>
      <c r="T26" s="23"/>
      <c r="U26" s="24">
        <v>2000</v>
      </c>
      <c r="V26" s="23"/>
      <c r="W26" s="24">
        <v>3300</v>
      </c>
      <c r="X26" s="23"/>
      <c r="Y26" s="23"/>
      <c r="Z26" s="24">
        <v>3300</v>
      </c>
      <c r="AA26" s="23"/>
      <c r="AB26" s="24">
        <v>3300</v>
      </c>
      <c r="AC26" s="23"/>
      <c r="AD26" s="24">
        <v>1500</v>
      </c>
      <c r="AE26" s="23"/>
      <c r="AF26" s="24">
        <v>1200</v>
      </c>
      <c r="AG26" s="23"/>
      <c r="AH26" s="24">
        <v>300</v>
      </c>
      <c r="AI26" s="23"/>
      <c r="AJ26" s="24">
        <v>300</v>
      </c>
      <c r="AK26" s="23"/>
      <c r="AL26" s="24">
        <v>300</v>
      </c>
      <c r="AM26" s="23"/>
      <c r="AN26" s="24">
        <v>300</v>
      </c>
      <c r="AO26" s="23"/>
      <c r="AP26" s="23"/>
      <c r="AQ26" s="23"/>
      <c r="AR26" s="24">
        <v>0</v>
      </c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19"/>
      <c r="BG26" s="19"/>
      <c r="BH26" s="7"/>
      <c r="BI26" s="7"/>
      <c r="BJ26" s="7"/>
      <c r="BK26" s="7"/>
      <c r="BL26" s="7"/>
      <c r="BM26" s="7"/>
    </row>
    <row r="27" spans="1:65" ht="12.75" x14ac:dyDescent="0.2">
      <c r="A27" s="25" t="s">
        <v>80</v>
      </c>
      <c r="B27" s="26" t="s">
        <v>64</v>
      </c>
      <c r="C27" s="18">
        <v>1.75</v>
      </c>
      <c r="D27" s="18">
        <f>+C27*0.1</f>
        <v>0.17500000000000002</v>
      </c>
      <c r="E27" s="18">
        <f>+C27-D27</f>
        <v>1.575</v>
      </c>
      <c r="F27" s="23"/>
      <c r="G27" s="24">
        <v>0</v>
      </c>
      <c r="H27" s="21"/>
      <c r="I27" s="24">
        <v>0</v>
      </c>
      <c r="J27" s="22">
        <v>0</v>
      </c>
      <c r="K27" s="19"/>
      <c r="L27" s="23"/>
      <c r="M27" s="20">
        <v>0</v>
      </c>
      <c r="N27" s="23"/>
      <c r="O27" s="32">
        <v>0</v>
      </c>
      <c r="P27" s="24">
        <v>0</v>
      </c>
      <c r="Q27" s="33"/>
      <c r="R27" s="24">
        <v>0</v>
      </c>
      <c r="S27" s="23"/>
      <c r="T27" s="23"/>
      <c r="U27" s="24">
        <v>0</v>
      </c>
      <c r="V27" s="23"/>
      <c r="W27" s="24">
        <v>0</v>
      </c>
      <c r="X27" s="23"/>
      <c r="Y27" s="23"/>
      <c r="Z27" s="24">
        <v>0</v>
      </c>
      <c r="AA27" s="23"/>
      <c r="AB27" s="24">
        <v>0</v>
      </c>
      <c r="AC27" s="23"/>
      <c r="AD27" s="24">
        <v>0</v>
      </c>
      <c r="AE27" s="23"/>
      <c r="AF27" s="24">
        <v>0</v>
      </c>
      <c r="AG27" s="23"/>
      <c r="AH27" s="24">
        <v>0</v>
      </c>
      <c r="AI27" s="23"/>
      <c r="AJ27" s="24">
        <v>0</v>
      </c>
      <c r="AK27" s="23"/>
      <c r="AL27" s="24">
        <v>0</v>
      </c>
      <c r="AM27" s="23"/>
      <c r="AN27" s="24">
        <v>0</v>
      </c>
      <c r="AO27" s="23"/>
      <c r="AP27" s="23"/>
      <c r="AQ27" s="23"/>
      <c r="AR27" s="24">
        <v>0</v>
      </c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19"/>
      <c r="BG27" s="19"/>
      <c r="BH27" s="7"/>
      <c r="BI27" s="7"/>
      <c r="BJ27" s="7"/>
      <c r="BK27" s="7"/>
      <c r="BL27" s="7"/>
      <c r="BM27" s="7"/>
    </row>
    <row r="28" spans="1:65" ht="12.75" x14ac:dyDescent="0.2">
      <c r="A28" s="34" t="s">
        <v>81</v>
      </c>
      <c r="B28" s="35" t="s">
        <v>82</v>
      </c>
      <c r="C28" s="31">
        <v>1.5</v>
      </c>
      <c r="D28" s="27"/>
      <c r="E28" s="27"/>
      <c r="F28" s="23"/>
      <c r="G28" s="24">
        <v>0</v>
      </c>
      <c r="H28" s="21"/>
      <c r="I28" s="24">
        <v>0</v>
      </c>
      <c r="J28" s="22">
        <v>0</v>
      </c>
      <c r="K28" s="19"/>
      <c r="L28" s="23"/>
      <c r="M28" s="20">
        <v>0</v>
      </c>
      <c r="N28" s="23"/>
      <c r="O28" s="24">
        <v>0</v>
      </c>
      <c r="P28" s="24">
        <v>0</v>
      </c>
      <c r="Q28" s="23"/>
      <c r="R28" s="24">
        <v>0</v>
      </c>
      <c r="S28" s="23"/>
      <c r="T28" s="23"/>
      <c r="U28" s="20">
        <v>0</v>
      </c>
      <c r="V28" s="23"/>
      <c r="W28" s="24">
        <v>0</v>
      </c>
      <c r="X28" s="23"/>
      <c r="Y28" s="23"/>
      <c r="Z28" s="24">
        <v>0</v>
      </c>
      <c r="AA28" s="23"/>
      <c r="AB28" s="24">
        <v>0</v>
      </c>
      <c r="AC28" s="23"/>
      <c r="AD28" s="24">
        <v>0</v>
      </c>
      <c r="AE28" s="23"/>
      <c r="AF28" s="24">
        <v>0</v>
      </c>
      <c r="AG28" s="23"/>
      <c r="AH28" s="24">
        <v>0</v>
      </c>
      <c r="AI28" s="23"/>
      <c r="AJ28" s="24">
        <v>0</v>
      </c>
      <c r="AK28" s="23"/>
      <c r="AL28" s="24">
        <v>0</v>
      </c>
      <c r="AM28" s="23"/>
      <c r="AN28" s="24">
        <v>0</v>
      </c>
      <c r="AO28" s="23"/>
      <c r="AP28" s="23"/>
      <c r="AQ28" s="23"/>
      <c r="AR28" s="24">
        <v>0</v>
      </c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19"/>
      <c r="BG28" s="19"/>
      <c r="BH28" s="7"/>
      <c r="BI28" s="7"/>
      <c r="BJ28" s="7"/>
      <c r="BK28" s="7"/>
      <c r="BL28" s="7"/>
      <c r="BM28" s="7"/>
    </row>
    <row r="29" spans="1:65" ht="12.75" x14ac:dyDescent="0.2">
      <c r="A29" s="16" t="s">
        <v>83</v>
      </c>
      <c r="B29" s="26" t="s">
        <v>64</v>
      </c>
      <c r="C29" s="18">
        <v>0.55000000000000004</v>
      </c>
      <c r="D29" s="18">
        <f t="shared" ref="D29:D33" si="4">+C29*0.1</f>
        <v>5.5000000000000007E-2</v>
      </c>
      <c r="E29" s="18">
        <f t="shared" ref="E29:E33" si="5">+C29-D29</f>
        <v>0.49500000000000005</v>
      </c>
      <c r="F29" s="23"/>
      <c r="G29" s="24">
        <v>0</v>
      </c>
      <c r="H29" s="21"/>
      <c r="I29" s="24">
        <v>0</v>
      </c>
      <c r="J29" s="22">
        <v>0</v>
      </c>
      <c r="K29" s="19"/>
      <c r="L29" s="23"/>
      <c r="M29" s="20">
        <v>0</v>
      </c>
      <c r="N29" s="23"/>
      <c r="O29" s="24">
        <v>0</v>
      </c>
      <c r="P29" s="24">
        <v>0</v>
      </c>
      <c r="Q29" s="23"/>
      <c r="R29" s="24">
        <v>0</v>
      </c>
      <c r="S29" s="23"/>
      <c r="T29" s="23"/>
      <c r="U29" s="24">
        <v>0</v>
      </c>
      <c r="V29" s="23"/>
      <c r="W29" s="24">
        <v>0</v>
      </c>
      <c r="X29" s="23"/>
      <c r="Y29" s="23"/>
      <c r="Z29" s="24">
        <v>0</v>
      </c>
      <c r="AA29" s="23"/>
      <c r="AB29" s="24">
        <v>0</v>
      </c>
      <c r="AC29" s="23"/>
      <c r="AD29" s="24">
        <v>0</v>
      </c>
      <c r="AE29" s="23"/>
      <c r="AF29" s="24">
        <v>0</v>
      </c>
      <c r="AG29" s="23"/>
      <c r="AH29" s="24">
        <v>0</v>
      </c>
      <c r="AI29" s="23"/>
      <c r="AJ29" s="24">
        <v>0</v>
      </c>
      <c r="AK29" s="23"/>
      <c r="AL29" s="24">
        <v>0</v>
      </c>
      <c r="AM29" s="23"/>
      <c r="AN29" s="24">
        <v>0</v>
      </c>
      <c r="AO29" s="23"/>
      <c r="AP29" s="23"/>
      <c r="AQ29" s="23"/>
      <c r="AR29" s="24">
        <v>0</v>
      </c>
      <c r="AS29" s="24"/>
      <c r="AT29" s="24"/>
      <c r="AU29" s="24"/>
      <c r="AV29" s="24"/>
      <c r="AW29" s="24"/>
      <c r="AX29" s="24"/>
      <c r="AY29" s="24"/>
      <c r="AZ29" s="29"/>
      <c r="BA29" s="29"/>
      <c r="BB29" s="24"/>
      <c r="BC29" s="24"/>
      <c r="BD29" s="24"/>
      <c r="BE29" s="24"/>
      <c r="BF29" s="19"/>
      <c r="BG29" s="19"/>
      <c r="BH29" s="7"/>
      <c r="BI29" s="7"/>
      <c r="BJ29" s="7"/>
      <c r="BK29" s="7"/>
      <c r="BL29" s="7"/>
      <c r="BM29" s="7"/>
    </row>
    <row r="30" spans="1:65" ht="12.75" x14ac:dyDescent="0.2">
      <c r="A30" s="25" t="s">
        <v>84</v>
      </c>
      <c r="B30" s="26" t="s">
        <v>64</v>
      </c>
      <c r="C30" s="18">
        <v>0.55000000000000004</v>
      </c>
      <c r="D30" s="18">
        <f t="shared" si="4"/>
        <v>5.5000000000000007E-2</v>
      </c>
      <c r="E30" s="18">
        <f t="shared" si="5"/>
        <v>0.49500000000000005</v>
      </c>
      <c r="F30" s="23"/>
      <c r="G30" s="24">
        <v>0</v>
      </c>
      <c r="H30" s="21"/>
      <c r="I30" s="24">
        <v>0</v>
      </c>
      <c r="J30" s="22">
        <v>0</v>
      </c>
      <c r="K30" s="19"/>
      <c r="L30" s="23"/>
      <c r="M30" s="24">
        <v>0</v>
      </c>
      <c r="N30" s="23"/>
      <c r="O30" s="24">
        <v>0</v>
      </c>
      <c r="P30" s="24">
        <v>0</v>
      </c>
      <c r="Q30" s="23"/>
      <c r="R30" s="24">
        <v>0</v>
      </c>
      <c r="S30" s="23"/>
      <c r="T30" s="19"/>
      <c r="U30" s="24">
        <v>0</v>
      </c>
      <c r="V30" s="23"/>
      <c r="W30" s="24">
        <v>0</v>
      </c>
      <c r="X30" s="23"/>
      <c r="Y30" s="23"/>
      <c r="Z30" s="24">
        <v>0</v>
      </c>
      <c r="AA30" s="23"/>
      <c r="AB30" s="24">
        <v>0</v>
      </c>
      <c r="AC30" s="23"/>
      <c r="AD30" s="24">
        <v>0</v>
      </c>
      <c r="AE30" s="23"/>
      <c r="AF30" s="24">
        <v>0</v>
      </c>
      <c r="AG30" s="23"/>
      <c r="AH30" s="24">
        <v>0</v>
      </c>
      <c r="AI30" s="23"/>
      <c r="AJ30" s="24">
        <v>0</v>
      </c>
      <c r="AK30" s="23"/>
      <c r="AL30" s="24">
        <v>0</v>
      </c>
      <c r="AM30" s="23"/>
      <c r="AN30" s="24">
        <v>0</v>
      </c>
      <c r="AO30" s="23"/>
      <c r="AP30" s="23"/>
      <c r="AQ30" s="23"/>
      <c r="AR30" s="24">
        <v>0</v>
      </c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19"/>
      <c r="BG30" s="19"/>
      <c r="BH30" s="7"/>
      <c r="BI30" s="7"/>
      <c r="BJ30" s="7"/>
      <c r="BK30" s="7"/>
      <c r="BL30" s="7"/>
      <c r="BM30" s="7"/>
    </row>
    <row r="31" spans="1:65" ht="12.75" x14ac:dyDescent="0.2">
      <c r="A31" s="16" t="s">
        <v>85</v>
      </c>
      <c r="B31" s="17" t="s">
        <v>64</v>
      </c>
      <c r="C31" s="18">
        <v>0.6</v>
      </c>
      <c r="D31" s="18">
        <f t="shared" si="4"/>
        <v>0.06</v>
      </c>
      <c r="E31" s="18">
        <f t="shared" si="5"/>
        <v>0.54</v>
      </c>
      <c r="F31" s="23"/>
      <c r="G31" s="24">
        <v>0</v>
      </c>
      <c r="H31" s="21"/>
      <c r="I31" s="24">
        <v>0</v>
      </c>
      <c r="J31" s="24">
        <v>0</v>
      </c>
      <c r="K31" s="23"/>
      <c r="L31" s="23"/>
      <c r="M31" s="24">
        <v>0</v>
      </c>
      <c r="N31" s="23"/>
      <c r="O31" s="24">
        <v>0</v>
      </c>
      <c r="P31" s="24">
        <v>0</v>
      </c>
      <c r="Q31" s="23"/>
      <c r="R31" s="24">
        <v>0</v>
      </c>
      <c r="S31" s="23"/>
      <c r="T31" s="23"/>
      <c r="U31" s="24">
        <v>0</v>
      </c>
      <c r="V31" s="23"/>
      <c r="W31" s="24">
        <v>0</v>
      </c>
      <c r="X31" s="23"/>
      <c r="Y31" s="23"/>
      <c r="Z31" s="24">
        <v>0</v>
      </c>
      <c r="AA31" s="23"/>
      <c r="AB31" s="24">
        <v>0</v>
      </c>
      <c r="AC31" s="23"/>
      <c r="AD31" s="24">
        <v>0</v>
      </c>
      <c r="AE31" s="23"/>
      <c r="AF31" s="24">
        <v>0</v>
      </c>
      <c r="AG31" s="23"/>
      <c r="AH31" s="24">
        <v>0</v>
      </c>
      <c r="AI31" s="23"/>
      <c r="AJ31" s="24">
        <v>0</v>
      </c>
      <c r="AK31" s="23"/>
      <c r="AL31" s="24">
        <v>0</v>
      </c>
      <c r="AM31" s="23"/>
      <c r="AN31" s="24">
        <v>0</v>
      </c>
      <c r="AO31" s="23"/>
      <c r="AP31" s="23"/>
      <c r="AQ31" s="23"/>
      <c r="AR31" s="24">
        <v>0</v>
      </c>
      <c r="AS31" s="24"/>
      <c r="AT31" s="24">
        <v>4000</v>
      </c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19"/>
      <c r="BG31" s="23"/>
      <c r="BH31" s="7"/>
      <c r="BI31" s="7"/>
      <c r="BJ31" s="7"/>
      <c r="BK31" s="7"/>
      <c r="BL31" s="7"/>
      <c r="BM31" s="7"/>
    </row>
    <row r="32" spans="1:65" ht="12.75" x14ac:dyDescent="0.2">
      <c r="A32" s="16" t="s">
        <v>86</v>
      </c>
      <c r="B32" s="17" t="s">
        <v>64</v>
      </c>
      <c r="C32" s="18">
        <v>0.53</v>
      </c>
      <c r="D32" s="18">
        <f t="shared" si="4"/>
        <v>5.3000000000000005E-2</v>
      </c>
      <c r="E32" s="18">
        <f t="shared" si="5"/>
        <v>0.47700000000000004</v>
      </c>
      <c r="F32" s="23"/>
      <c r="G32" s="24">
        <v>1000</v>
      </c>
      <c r="H32" s="21"/>
      <c r="I32" s="24">
        <v>1000</v>
      </c>
      <c r="J32" s="24">
        <v>1500</v>
      </c>
      <c r="K32" s="19"/>
      <c r="L32" s="23"/>
      <c r="M32" s="24">
        <v>1000</v>
      </c>
      <c r="N32" s="23"/>
      <c r="O32" s="24">
        <v>3000</v>
      </c>
      <c r="P32" s="24">
        <v>1000</v>
      </c>
      <c r="Q32" s="23"/>
      <c r="R32" s="24">
        <v>4000</v>
      </c>
      <c r="S32" s="24">
        <v>3000</v>
      </c>
      <c r="T32" s="23"/>
      <c r="U32" s="24">
        <v>1500</v>
      </c>
      <c r="V32" s="23"/>
      <c r="W32" s="24">
        <v>0</v>
      </c>
      <c r="X32" s="23"/>
      <c r="Y32" s="23"/>
      <c r="Z32" s="24">
        <v>3000</v>
      </c>
      <c r="AA32" s="23"/>
      <c r="AB32" s="24">
        <v>1500</v>
      </c>
      <c r="AC32" s="23"/>
      <c r="AD32" s="24">
        <v>0</v>
      </c>
      <c r="AE32" s="23"/>
      <c r="AF32" s="24">
        <v>0</v>
      </c>
      <c r="AG32" s="23"/>
      <c r="AH32" s="24">
        <v>0</v>
      </c>
      <c r="AI32" s="23"/>
      <c r="AJ32" s="24">
        <v>0</v>
      </c>
      <c r="AK32" s="23"/>
      <c r="AL32" s="24">
        <v>0</v>
      </c>
      <c r="AM32" s="23"/>
      <c r="AN32" s="24">
        <v>1000</v>
      </c>
      <c r="AO32" s="23"/>
      <c r="AP32" s="23"/>
      <c r="AQ32" s="23"/>
      <c r="AR32" s="24">
        <v>2000</v>
      </c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19"/>
      <c r="BG32" s="23"/>
      <c r="BH32" s="7"/>
      <c r="BI32" s="7"/>
      <c r="BJ32" s="7"/>
      <c r="BK32" s="7"/>
      <c r="BL32" s="7"/>
      <c r="BM32" s="7"/>
    </row>
    <row r="33" spans="1:65" ht="12.75" x14ac:dyDescent="0.2">
      <c r="A33" s="16" t="s">
        <v>87</v>
      </c>
      <c r="B33" s="17" t="s">
        <v>64</v>
      </c>
      <c r="C33" s="18">
        <v>0.5</v>
      </c>
      <c r="D33" s="18">
        <f t="shared" si="4"/>
        <v>0.05</v>
      </c>
      <c r="E33" s="18">
        <f t="shared" si="5"/>
        <v>0.45</v>
      </c>
      <c r="F33" s="23"/>
      <c r="G33" s="24">
        <v>1000</v>
      </c>
      <c r="H33" s="21"/>
      <c r="I33" s="24">
        <v>300</v>
      </c>
      <c r="J33" s="24">
        <v>1000</v>
      </c>
      <c r="K33" s="23"/>
      <c r="L33" s="23"/>
      <c r="M33" s="24">
        <v>1000</v>
      </c>
      <c r="N33" s="23"/>
      <c r="O33" s="24">
        <v>0</v>
      </c>
      <c r="P33" s="24">
        <v>0</v>
      </c>
      <c r="Q33" s="23"/>
      <c r="R33" s="24">
        <v>0</v>
      </c>
      <c r="S33" s="23"/>
      <c r="T33" s="23"/>
      <c r="U33" s="24">
        <v>1500</v>
      </c>
      <c r="V33" s="23"/>
      <c r="W33" s="24">
        <v>1500</v>
      </c>
      <c r="X33" s="23"/>
      <c r="Y33" s="23"/>
      <c r="Z33" s="24">
        <v>0</v>
      </c>
      <c r="AA33" s="23"/>
      <c r="AB33" s="24">
        <v>0</v>
      </c>
      <c r="AC33" s="23"/>
      <c r="AD33" s="24">
        <v>0</v>
      </c>
      <c r="AE33" s="23"/>
      <c r="AF33" s="24">
        <v>0</v>
      </c>
      <c r="AG33" s="23"/>
      <c r="AH33" s="24">
        <v>0</v>
      </c>
      <c r="AI33" s="23"/>
      <c r="AJ33" s="24">
        <v>0</v>
      </c>
      <c r="AK33" s="36"/>
      <c r="AL33" s="24">
        <v>0</v>
      </c>
      <c r="AM33" s="36"/>
      <c r="AN33" s="24">
        <v>0</v>
      </c>
      <c r="AO33" s="36"/>
      <c r="AP33" s="36"/>
      <c r="AQ33" s="36"/>
      <c r="AR33" s="24">
        <v>0</v>
      </c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6"/>
      <c r="BG33" s="6"/>
      <c r="BH33" s="7"/>
      <c r="BI33" s="7"/>
      <c r="BJ33" s="7"/>
      <c r="BK33" s="7"/>
      <c r="BL33" s="7"/>
      <c r="BM33" s="7"/>
    </row>
    <row r="34" spans="1:65" ht="12.75" x14ac:dyDescent="0.2">
      <c r="A34" s="37" t="s">
        <v>88</v>
      </c>
      <c r="B34" s="35" t="s">
        <v>64</v>
      </c>
      <c r="C34" s="31">
        <v>0.53</v>
      </c>
      <c r="D34" s="38"/>
      <c r="E34" s="38"/>
      <c r="F34" s="36"/>
      <c r="G34" s="29">
        <v>3000</v>
      </c>
      <c r="H34" s="39"/>
      <c r="I34" s="29">
        <v>2500</v>
      </c>
      <c r="J34" s="29">
        <v>3000</v>
      </c>
      <c r="K34" s="6"/>
      <c r="L34" s="36"/>
      <c r="M34" s="29">
        <v>2500</v>
      </c>
      <c r="N34" s="36"/>
      <c r="O34" s="29">
        <v>0</v>
      </c>
      <c r="P34" s="29">
        <v>0</v>
      </c>
      <c r="Q34" s="36"/>
      <c r="R34" s="29">
        <v>0</v>
      </c>
      <c r="S34" s="36"/>
      <c r="T34" s="36"/>
      <c r="U34" s="29">
        <v>0</v>
      </c>
      <c r="V34" s="36"/>
      <c r="W34" s="29">
        <v>1000</v>
      </c>
      <c r="X34" s="36"/>
      <c r="Y34" s="36"/>
      <c r="Z34" s="29">
        <v>500</v>
      </c>
      <c r="AA34" s="36"/>
      <c r="AB34" s="29">
        <v>300</v>
      </c>
      <c r="AC34" s="36"/>
      <c r="AD34" s="29">
        <v>0</v>
      </c>
      <c r="AE34" s="36"/>
      <c r="AF34" s="29">
        <v>0</v>
      </c>
      <c r="AG34" s="36"/>
      <c r="AH34" s="29">
        <v>0</v>
      </c>
      <c r="AI34" s="36"/>
      <c r="AJ34" s="29">
        <v>0</v>
      </c>
      <c r="AK34" s="23"/>
      <c r="AL34" s="29">
        <v>0</v>
      </c>
      <c r="AM34" s="23"/>
      <c r="AN34" s="29">
        <v>0</v>
      </c>
      <c r="AO34" s="23"/>
      <c r="AP34" s="23"/>
      <c r="AQ34" s="23"/>
      <c r="AR34" s="29">
        <v>0</v>
      </c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19"/>
      <c r="BG34" s="19"/>
      <c r="BH34" s="7"/>
      <c r="BI34" s="7"/>
      <c r="BJ34" s="7"/>
      <c r="BK34" s="7"/>
      <c r="BL34" s="7"/>
      <c r="BM34" s="7"/>
    </row>
    <row r="35" spans="1:65" ht="12.75" x14ac:dyDescent="0.2">
      <c r="A35" s="37" t="s">
        <v>89</v>
      </c>
      <c r="B35" s="26" t="s">
        <v>64</v>
      </c>
      <c r="C35" s="18">
        <v>0.65</v>
      </c>
      <c r="D35" s="18">
        <f>+C35*0.1</f>
        <v>6.5000000000000002E-2</v>
      </c>
      <c r="E35" s="18">
        <f>+C35-D35</f>
        <v>0.58499999999999996</v>
      </c>
      <c r="F35" s="23"/>
      <c r="G35" s="24">
        <v>0</v>
      </c>
      <c r="H35" s="21"/>
      <c r="I35" s="24">
        <v>0</v>
      </c>
      <c r="J35" s="24">
        <v>0</v>
      </c>
      <c r="K35" s="23"/>
      <c r="L35" s="23"/>
      <c r="M35" s="24">
        <v>0</v>
      </c>
      <c r="N35" s="23"/>
      <c r="O35" s="24">
        <v>0</v>
      </c>
      <c r="P35" s="24">
        <v>0</v>
      </c>
      <c r="Q35" s="23"/>
      <c r="R35" s="24">
        <v>0</v>
      </c>
      <c r="S35" s="23"/>
      <c r="T35" s="23"/>
      <c r="U35" s="24">
        <v>0</v>
      </c>
      <c r="V35" s="23"/>
      <c r="W35" s="24">
        <v>0</v>
      </c>
      <c r="X35" s="23"/>
      <c r="Y35" s="23"/>
      <c r="Z35" s="24">
        <v>0</v>
      </c>
      <c r="AA35" s="23"/>
      <c r="AB35" s="24">
        <v>0</v>
      </c>
      <c r="AC35" s="23"/>
      <c r="AD35" s="24">
        <v>0</v>
      </c>
      <c r="AE35" s="23"/>
      <c r="AF35" s="24">
        <v>0</v>
      </c>
      <c r="AG35" s="23"/>
      <c r="AH35" s="24">
        <v>0</v>
      </c>
      <c r="AI35" s="23"/>
      <c r="AJ35" s="24">
        <v>0</v>
      </c>
      <c r="AK35" s="23"/>
      <c r="AL35" s="24">
        <v>0</v>
      </c>
      <c r="AM35" s="23"/>
      <c r="AN35" s="24">
        <v>0</v>
      </c>
      <c r="AO35" s="23"/>
      <c r="AP35" s="23"/>
      <c r="AQ35" s="23"/>
      <c r="AR35" s="24">
        <v>0</v>
      </c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19"/>
      <c r="BG35" s="19"/>
      <c r="BH35" s="7"/>
      <c r="BI35" s="7"/>
      <c r="BJ35" s="7"/>
      <c r="BK35" s="7"/>
      <c r="BL35" s="7"/>
      <c r="BM35" s="7"/>
    </row>
    <row r="36" spans="1:65" ht="12.75" x14ac:dyDescent="0.2">
      <c r="A36" s="40" t="s">
        <v>90</v>
      </c>
      <c r="B36" s="26" t="s">
        <v>64</v>
      </c>
      <c r="C36" s="18">
        <v>0.6</v>
      </c>
      <c r="D36" s="27"/>
      <c r="E36" s="27"/>
      <c r="F36" s="23"/>
      <c r="G36" s="24">
        <v>3500</v>
      </c>
      <c r="H36" s="21"/>
      <c r="I36" s="24">
        <v>3500</v>
      </c>
      <c r="J36" s="24">
        <v>3500</v>
      </c>
      <c r="K36" s="23"/>
      <c r="L36" s="23"/>
      <c r="M36" s="24">
        <v>3800</v>
      </c>
      <c r="N36" s="23"/>
      <c r="O36" s="24">
        <v>3800</v>
      </c>
      <c r="P36" s="24">
        <v>3500</v>
      </c>
      <c r="Q36" s="23"/>
      <c r="R36" s="24">
        <v>1500</v>
      </c>
      <c r="S36" s="19"/>
      <c r="T36" s="23"/>
      <c r="U36" s="24">
        <v>1500</v>
      </c>
      <c r="V36" s="23"/>
      <c r="W36" s="24">
        <v>0</v>
      </c>
      <c r="X36" s="23"/>
      <c r="Y36" s="23"/>
      <c r="Z36" s="24">
        <v>0</v>
      </c>
      <c r="AA36" s="23"/>
      <c r="AB36" s="24">
        <v>0</v>
      </c>
      <c r="AC36" s="23"/>
      <c r="AD36" s="24">
        <v>0</v>
      </c>
      <c r="AE36" s="23"/>
      <c r="AF36" s="24">
        <v>0</v>
      </c>
      <c r="AG36" s="23"/>
      <c r="AH36" s="24">
        <v>0</v>
      </c>
      <c r="AI36" s="23"/>
      <c r="AJ36" s="24">
        <v>0</v>
      </c>
      <c r="AK36" s="23"/>
      <c r="AL36" s="24">
        <v>0</v>
      </c>
      <c r="AM36" s="23"/>
      <c r="AN36" s="24">
        <v>0</v>
      </c>
      <c r="AO36" s="23"/>
      <c r="AP36" s="23"/>
      <c r="AQ36" s="23"/>
      <c r="AR36" s="24">
        <v>0</v>
      </c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3"/>
      <c r="BG36" s="23"/>
      <c r="BH36" s="7"/>
      <c r="BI36" s="7"/>
      <c r="BJ36" s="7"/>
      <c r="BK36" s="7"/>
      <c r="BL36" s="7"/>
      <c r="BM36" s="7"/>
    </row>
    <row r="37" spans="1:65" ht="12.75" x14ac:dyDescent="0.2">
      <c r="A37" s="37" t="s">
        <v>91</v>
      </c>
      <c r="B37" s="26" t="s">
        <v>64</v>
      </c>
      <c r="C37" s="18">
        <v>0.6</v>
      </c>
      <c r="D37" s="18">
        <f t="shared" ref="D37:D43" si="6">+C37*0.1</f>
        <v>0.06</v>
      </c>
      <c r="E37" s="18">
        <f t="shared" ref="E37:E43" si="7">+C37-D37</f>
        <v>0.54</v>
      </c>
      <c r="F37" s="23"/>
      <c r="G37" s="24">
        <v>0</v>
      </c>
      <c r="H37" s="21"/>
      <c r="I37" s="24">
        <v>0</v>
      </c>
      <c r="J37" s="22">
        <v>0</v>
      </c>
      <c r="K37" s="19"/>
      <c r="L37" s="23"/>
      <c r="M37" s="24">
        <v>0</v>
      </c>
      <c r="N37" s="19"/>
      <c r="O37" s="24">
        <v>0</v>
      </c>
      <c r="P37" s="24">
        <v>0</v>
      </c>
      <c r="Q37" s="23"/>
      <c r="R37" s="24">
        <v>0</v>
      </c>
      <c r="S37" s="23"/>
      <c r="T37" s="23"/>
      <c r="U37" s="24">
        <v>0</v>
      </c>
      <c r="V37" s="19"/>
      <c r="W37" s="24">
        <v>500</v>
      </c>
      <c r="X37" s="23"/>
      <c r="Y37" s="23"/>
      <c r="Z37" s="24">
        <v>1000</v>
      </c>
      <c r="AA37" s="23"/>
      <c r="AB37" s="24">
        <v>1000</v>
      </c>
      <c r="AC37" s="23"/>
      <c r="AD37" s="24">
        <v>500</v>
      </c>
      <c r="AE37" s="23"/>
      <c r="AF37" s="24">
        <v>500</v>
      </c>
      <c r="AG37" s="23"/>
      <c r="AH37" s="24">
        <v>500</v>
      </c>
      <c r="AI37" s="23"/>
      <c r="AJ37" s="24">
        <v>0</v>
      </c>
      <c r="AK37" s="23"/>
      <c r="AL37" s="24">
        <v>0</v>
      </c>
      <c r="AM37" s="23"/>
      <c r="AN37" s="24">
        <v>0</v>
      </c>
      <c r="AO37" s="23"/>
      <c r="AP37" s="23"/>
      <c r="AQ37" s="23"/>
      <c r="AR37" s="24">
        <v>0</v>
      </c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19"/>
      <c r="BG37" s="19"/>
      <c r="BH37" s="7"/>
      <c r="BI37" s="7"/>
      <c r="BJ37" s="7"/>
      <c r="BK37" s="7"/>
      <c r="BL37" s="7"/>
      <c r="BM37" s="7"/>
    </row>
    <row r="38" spans="1:65" ht="12.75" x14ac:dyDescent="0.2">
      <c r="A38" s="25" t="s">
        <v>92</v>
      </c>
      <c r="B38" s="26" t="s">
        <v>64</v>
      </c>
      <c r="C38" s="18">
        <v>0.6</v>
      </c>
      <c r="D38" s="18">
        <f t="shared" si="6"/>
        <v>0.06</v>
      </c>
      <c r="E38" s="18">
        <f t="shared" si="7"/>
        <v>0.54</v>
      </c>
      <c r="F38" s="23"/>
      <c r="G38" s="24">
        <v>1000</v>
      </c>
      <c r="H38" s="21"/>
      <c r="I38" s="24">
        <v>0</v>
      </c>
      <c r="J38" s="22">
        <v>0</v>
      </c>
      <c r="K38" s="23"/>
      <c r="L38" s="23"/>
      <c r="M38" s="24">
        <v>0</v>
      </c>
      <c r="N38" s="23"/>
      <c r="O38" s="24">
        <v>0</v>
      </c>
      <c r="P38" s="24">
        <v>0</v>
      </c>
      <c r="Q38" s="23"/>
      <c r="R38" s="24">
        <v>0</v>
      </c>
      <c r="S38" s="23"/>
      <c r="T38" s="23"/>
      <c r="U38" s="24">
        <v>0</v>
      </c>
      <c r="V38" s="23"/>
      <c r="W38" s="23"/>
      <c r="X38" s="24">
        <v>5000</v>
      </c>
      <c r="Y38" s="23"/>
      <c r="Z38" s="24">
        <v>5000</v>
      </c>
      <c r="AA38" s="23"/>
      <c r="AB38" s="24">
        <v>3000</v>
      </c>
      <c r="AC38" s="23"/>
      <c r="AD38" s="24">
        <v>0</v>
      </c>
      <c r="AE38" s="23"/>
      <c r="AF38" s="24">
        <v>0</v>
      </c>
      <c r="AG38" s="23"/>
      <c r="AH38" s="24">
        <v>0</v>
      </c>
      <c r="AI38" s="23"/>
      <c r="AJ38" s="24">
        <v>0</v>
      </c>
      <c r="AK38" s="23"/>
      <c r="AL38" s="24">
        <v>0</v>
      </c>
      <c r="AM38" s="23"/>
      <c r="AN38" s="24">
        <v>5000</v>
      </c>
      <c r="AO38" s="23"/>
      <c r="AP38" s="23"/>
      <c r="AQ38" s="23"/>
      <c r="AR38" s="24">
        <v>0</v>
      </c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19"/>
      <c r="BG38" s="19"/>
      <c r="BH38" s="7"/>
      <c r="BI38" s="7"/>
      <c r="BJ38" s="7"/>
      <c r="BK38" s="7"/>
      <c r="BL38" s="7"/>
      <c r="BM38" s="7"/>
    </row>
    <row r="39" spans="1:65" ht="12.75" x14ac:dyDescent="0.2">
      <c r="A39" s="25" t="s">
        <v>93</v>
      </c>
      <c r="B39" s="26" t="s">
        <v>64</v>
      </c>
      <c r="C39" s="18">
        <v>0.5</v>
      </c>
      <c r="D39" s="18">
        <f t="shared" si="6"/>
        <v>0.05</v>
      </c>
      <c r="E39" s="18">
        <f t="shared" si="7"/>
        <v>0.45</v>
      </c>
      <c r="F39" s="23"/>
      <c r="G39" s="24">
        <v>0</v>
      </c>
      <c r="H39" s="21"/>
      <c r="I39" s="24">
        <v>0</v>
      </c>
      <c r="J39" s="24">
        <v>0</v>
      </c>
      <c r="K39" s="23"/>
      <c r="L39" s="23"/>
      <c r="M39" s="24">
        <v>1000</v>
      </c>
      <c r="N39" s="23"/>
      <c r="O39" s="24">
        <v>0</v>
      </c>
      <c r="P39" s="24">
        <v>0</v>
      </c>
      <c r="Q39" s="23"/>
      <c r="R39" s="24">
        <v>0</v>
      </c>
      <c r="S39" s="23"/>
      <c r="T39" s="23"/>
      <c r="U39" s="24">
        <v>3500</v>
      </c>
      <c r="V39" s="23"/>
      <c r="W39" s="24">
        <v>1500</v>
      </c>
      <c r="X39" s="23"/>
      <c r="Y39" s="23"/>
      <c r="Z39" s="24">
        <v>0</v>
      </c>
      <c r="AA39" s="23"/>
      <c r="AB39" s="24">
        <v>1000</v>
      </c>
      <c r="AC39" s="23"/>
      <c r="AD39" s="24">
        <v>1000</v>
      </c>
      <c r="AE39" s="23"/>
      <c r="AF39" s="24">
        <v>2000</v>
      </c>
      <c r="AG39" s="23"/>
      <c r="AH39" s="24">
        <v>2000</v>
      </c>
      <c r="AI39" s="23"/>
      <c r="AJ39" s="24">
        <v>1500</v>
      </c>
      <c r="AK39" s="23"/>
      <c r="AL39" s="24">
        <v>1500</v>
      </c>
      <c r="AM39" s="23"/>
      <c r="AN39" s="24">
        <v>0</v>
      </c>
      <c r="AO39" s="23"/>
      <c r="AP39" s="23"/>
      <c r="AQ39" s="23"/>
      <c r="AR39" s="24">
        <v>1500</v>
      </c>
      <c r="AS39" s="24"/>
      <c r="AT39" s="24"/>
      <c r="AU39" s="24"/>
      <c r="AV39" s="24"/>
      <c r="AW39" s="24"/>
      <c r="AX39" s="24"/>
      <c r="AY39" s="24"/>
      <c r="AZ39" s="29"/>
      <c r="BA39" s="29"/>
      <c r="BB39" s="24"/>
      <c r="BC39" s="24"/>
      <c r="BD39" s="24"/>
      <c r="BE39" s="24"/>
      <c r="BF39" s="19"/>
      <c r="BG39" s="19"/>
      <c r="BH39" s="7"/>
      <c r="BI39" s="7"/>
      <c r="BJ39" s="7"/>
      <c r="BK39" s="7"/>
      <c r="BL39" s="7"/>
      <c r="BM39" s="7"/>
    </row>
    <row r="40" spans="1:65" ht="12.75" x14ac:dyDescent="0.2">
      <c r="A40" s="16" t="s">
        <v>94</v>
      </c>
      <c r="B40" s="17" t="s">
        <v>64</v>
      </c>
      <c r="C40" s="18">
        <v>0.53</v>
      </c>
      <c r="D40" s="18">
        <f t="shared" si="6"/>
        <v>5.3000000000000005E-2</v>
      </c>
      <c r="E40" s="18">
        <f t="shared" si="7"/>
        <v>0.47700000000000004</v>
      </c>
      <c r="F40" s="23"/>
      <c r="G40" s="24">
        <v>3000</v>
      </c>
      <c r="H40" s="21"/>
      <c r="I40" s="24">
        <v>7000</v>
      </c>
      <c r="J40" s="24">
        <v>7600</v>
      </c>
      <c r="K40" s="23"/>
      <c r="L40" s="23"/>
      <c r="M40" s="24">
        <v>8500</v>
      </c>
      <c r="N40" s="23"/>
      <c r="O40" s="24">
        <v>8000</v>
      </c>
      <c r="P40" s="24">
        <v>10000</v>
      </c>
      <c r="Q40" s="23"/>
      <c r="R40" s="24">
        <v>19000</v>
      </c>
      <c r="S40" s="23"/>
      <c r="T40" s="23"/>
      <c r="U40" s="24">
        <v>19000</v>
      </c>
      <c r="V40" s="23"/>
      <c r="W40" s="24">
        <v>19000</v>
      </c>
      <c r="X40" s="23"/>
      <c r="Y40" s="23"/>
      <c r="Z40" s="24">
        <v>19000</v>
      </c>
      <c r="AA40" s="23"/>
      <c r="AB40" s="24">
        <v>19000</v>
      </c>
      <c r="AC40" s="23"/>
      <c r="AD40" s="24">
        <v>18000</v>
      </c>
      <c r="AE40" s="23"/>
      <c r="AF40" s="24">
        <v>17000</v>
      </c>
      <c r="AG40" s="23"/>
      <c r="AH40" s="24">
        <v>13000</v>
      </c>
      <c r="AI40" s="23"/>
      <c r="AJ40" s="24">
        <v>13000</v>
      </c>
      <c r="AK40" s="23"/>
      <c r="AL40" s="24">
        <v>13000</v>
      </c>
      <c r="AM40" s="23"/>
      <c r="AN40" s="24">
        <v>13000</v>
      </c>
      <c r="AO40" s="23"/>
      <c r="AP40" s="23"/>
      <c r="AQ40" s="23"/>
      <c r="AR40" s="24">
        <v>5000</v>
      </c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19"/>
      <c r="BG40" s="19"/>
      <c r="BH40" s="7"/>
      <c r="BI40" s="7"/>
      <c r="BJ40" s="7"/>
      <c r="BK40" s="7"/>
      <c r="BL40" s="7"/>
      <c r="BM40" s="7"/>
    </row>
    <row r="41" spans="1:65" ht="12.75" x14ac:dyDescent="0.2">
      <c r="A41" s="25" t="s">
        <v>95</v>
      </c>
      <c r="B41" s="26" t="s">
        <v>58</v>
      </c>
      <c r="C41" s="18">
        <v>0.88</v>
      </c>
      <c r="D41" s="18">
        <f t="shared" si="6"/>
        <v>8.8000000000000009E-2</v>
      </c>
      <c r="E41" s="18">
        <f t="shared" si="7"/>
        <v>0.79200000000000004</v>
      </c>
      <c r="F41" s="23"/>
      <c r="G41" s="24">
        <v>1000</v>
      </c>
      <c r="H41" s="21"/>
      <c r="I41" s="24">
        <v>500</v>
      </c>
      <c r="J41" s="24">
        <v>1000</v>
      </c>
      <c r="K41" s="23"/>
      <c r="L41" s="23"/>
      <c r="M41" s="24">
        <v>1000</v>
      </c>
      <c r="N41" s="23"/>
      <c r="O41" s="24">
        <v>1000</v>
      </c>
      <c r="P41" s="24">
        <v>6000</v>
      </c>
      <c r="Q41" s="23"/>
      <c r="R41" s="24">
        <v>3500</v>
      </c>
      <c r="S41" s="23"/>
      <c r="T41" s="23"/>
      <c r="U41" s="24">
        <v>3000</v>
      </c>
      <c r="V41" s="23"/>
      <c r="W41" s="24">
        <v>3888</v>
      </c>
      <c r="X41" s="23"/>
      <c r="Y41" s="23"/>
      <c r="Z41" s="24">
        <v>2500</v>
      </c>
      <c r="AA41" s="23"/>
      <c r="AB41" s="24">
        <v>2000</v>
      </c>
      <c r="AC41" s="23"/>
      <c r="AD41" s="24">
        <v>1200</v>
      </c>
      <c r="AE41" s="23"/>
      <c r="AF41" s="24">
        <v>1900</v>
      </c>
      <c r="AG41" s="23"/>
      <c r="AH41" s="24">
        <v>4300</v>
      </c>
      <c r="AI41" s="23"/>
      <c r="AJ41" s="24">
        <v>3500</v>
      </c>
      <c r="AK41" s="23"/>
      <c r="AL41" s="24">
        <v>3500</v>
      </c>
      <c r="AM41" s="23"/>
      <c r="AN41" s="24">
        <v>6480</v>
      </c>
      <c r="AO41" s="23"/>
      <c r="AP41" s="23"/>
      <c r="AQ41" s="23"/>
      <c r="AR41" s="24">
        <v>6000</v>
      </c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19"/>
      <c r="BG41" s="19"/>
      <c r="BH41" s="7"/>
      <c r="BI41" s="7"/>
      <c r="BJ41" s="7"/>
      <c r="BK41" s="7"/>
      <c r="BL41" s="7"/>
      <c r="BM41" s="7"/>
    </row>
    <row r="42" spans="1:65" ht="12.75" x14ac:dyDescent="0.2">
      <c r="A42" s="25" t="s">
        <v>96</v>
      </c>
      <c r="B42" s="26" t="s">
        <v>64</v>
      </c>
      <c r="C42" s="18">
        <v>1.95</v>
      </c>
      <c r="D42" s="18">
        <f t="shared" si="6"/>
        <v>0.19500000000000001</v>
      </c>
      <c r="E42" s="18">
        <f t="shared" si="7"/>
        <v>1.7549999999999999</v>
      </c>
      <c r="F42" s="23"/>
      <c r="G42" s="24">
        <v>0</v>
      </c>
      <c r="H42" s="21"/>
      <c r="I42" s="24">
        <v>0</v>
      </c>
      <c r="J42" s="22">
        <v>0</v>
      </c>
      <c r="K42" s="23"/>
      <c r="L42" s="23"/>
      <c r="M42" s="24">
        <v>0</v>
      </c>
      <c r="N42" s="23"/>
      <c r="O42" s="24">
        <v>300</v>
      </c>
      <c r="P42" s="24">
        <v>0</v>
      </c>
      <c r="Q42" s="23"/>
      <c r="R42" s="24">
        <v>1000</v>
      </c>
      <c r="S42" s="23"/>
      <c r="T42" s="23"/>
      <c r="U42" s="24">
        <v>500</v>
      </c>
      <c r="V42" s="23"/>
      <c r="W42" s="24">
        <v>0</v>
      </c>
      <c r="X42" s="23"/>
      <c r="Y42" s="23"/>
      <c r="Z42" s="24">
        <v>0</v>
      </c>
      <c r="AA42" s="23"/>
      <c r="AB42" s="24">
        <v>0</v>
      </c>
      <c r="AC42" s="23"/>
      <c r="AD42" s="24">
        <v>0</v>
      </c>
      <c r="AE42" s="23"/>
      <c r="AF42" s="24">
        <v>0</v>
      </c>
      <c r="AG42" s="23"/>
      <c r="AH42" s="24">
        <v>0</v>
      </c>
      <c r="AI42" s="23"/>
      <c r="AJ42" s="24">
        <v>0</v>
      </c>
      <c r="AK42" s="23"/>
      <c r="AL42" s="24">
        <v>0</v>
      </c>
      <c r="AM42" s="23"/>
      <c r="AN42" s="24">
        <v>0</v>
      </c>
      <c r="AO42" s="23"/>
      <c r="AP42" s="23"/>
      <c r="AQ42" s="23"/>
      <c r="AR42" s="24">
        <v>0</v>
      </c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19"/>
      <c r="BG42" s="19"/>
      <c r="BH42" s="7"/>
      <c r="BI42" s="7"/>
      <c r="BJ42" s="7"/>
      <c r="BK42" s="7"/>
      <c r="BL42" s="7"/>
      <c r="BM42" s="7"/>
    </row>
    <row r="43" spans="1:65" ht="12.75" x14ac:dyDescent="0.2">
      <c r="A43" s="25" t="s">
        <v>96</v>
      </c>
      <c r="B43" s="26" t="s">
        <v>58</v>
      </c>
      <c r="C43" s="18">
        <v>1.65</v>
      </c>
      <c r="D43" s="18">
        <f t="shared" si="6"/>
        <v>0.16500000000000001</v>
      </c>
      <c r="E43" s="18">
        <f t="shared" si="7"/>
        <v>1.4849999999999999</v>
      </c>
      <c r="F43" s="23"/>
      <c r="G43" s="24">
        <v>1000</v>
      </c>
      <c r="H43" s="21"/>
      <c r="I43" s="20">
        <v>2000</v>
      </c>
      <c r="J43" s="22">
        <v>0</v>
      </c>
      <c r="K43" s="23"/>
      <c r="L43" s="23"/>
      <c r="M43" s="20">
        <v>0</v>
      </c>
      <c r="N43" s="23"/>
      <c r="O43" s="24">
        <v>0</v>
      </c>
      <c r="P43" s="24">
        <v>0</v>
      </c>
      <c r="Q43" s="19"/>
      <c r="R43" s="24">
        <v>0</v>
      </c>
      <c r="S43" s="23"/>
      <c r="T43" s="23"/>
      <c r="U43" s="24">
        <v>0</v>
      </c>
      <c r="V43" s="19"/>
      <c r="W43" s="24">
        <v>0</v>
      </c>
      <c r="X43" s="23"/>
      <c r="Y43" s="23"/>
      <c r="Z43" s="24">
        <v>0</v>
      </c>
      <c r="AA43" s="23"/>
      <c r="AB43" s="24">
        <v>0</v>
      </c>
      <c r="AC43" s="23"/>
      <c r="AD43" s="24">
        <v>0</v>
      </c>
      <c r="AE43" s="23"/>
      <c r="AF43" s="24">
        <v>0</v>
      </c>
      <c r="AG43" s="23"/>
      <c r="AH43" s="24">
        <v>0</v>
      </c>
      <c r="AI43" s="23"/>
      <c r="AJ43" s="24">
        <v>0</v>
      </c>
      <c r="AK43" s="23"/>
      <c r="AL43" s="24">
        <v>0</v>
      </c>
      <c r="AM43" s="23"/>
      <c r="AN43" s="24">
        <v>0</v>
      </c>
      <c r="AO43" s="23"/>
      <c r="AP43" s="23"/>
      <c r="AQ43" s="23"/>
      <c r="AR43" s="24">
        <v>0</v>
      </c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19"/>
      <c r="BG43" s="19"/>
      <c r="BH43" s="7"/>
      <c r="BI43" s="7"/>
      <c r="BJ43" s="7"/>
      <c r="BK43" s="7"/>
      <c r="BL43" s="7"/>
      <c r="BM43" s="7"/>
    </row>
    <row r="44" spans="1:65" ht="12.75" x14ac:dyDescent="0.2">
      <c r="A44" s="25" t="s">
        <v>97</v>
      </c>
      <c r="B44" s="26" t="s">
        <v>64</v>
      </c>
      <c r="C44" s="18">
        <v>0.5</v>
      </c>
      <c r="D44" s="18">
        <f t="shared" ref="D44:D48" si="8">+C44*0.1</f>
        <v>0.05</v>
      </c>
      <c r="E44" s="18">
        <f t="shared" ref="E44:E48" si="9">+C44-D44</f>
        <v>0.45</v>
      </c>
      <c r="F44" s="23"/>
      <c r="G44" s="24">
        <v>0</v>
      </c>
      <c r="H44" s="21"/>
      <c r="I44" s="24">
        <v>0</v>
      </c>
      <c r="J44" s="22">
        <v>0</v>
      </c>
      <c r="K44" s="23"/>
      <c r="L44" s="23"/>
      <c r="M44" s="24">
        <v>0</v>
      </c>
      <c r="N44" s="23"/>
      <c r="O44" s="24">
        <v>0</v>
      </c>
      <c r="P44" s="24">
        <v>0</v>
      </c>
      <c r="Q44" s="23"/>
      <c r="R44" s="24">
        <v>5000</v>
      </c>
      <c r="S44" s="23"/>
      <c r="T44" s="23"/>
      <c r="U44" s="24">
        <v>0</v>
      </c>
      <c r="V44" s="23"/>
      <c r="W44" s="24">
        <v>2000</v>
      </c>
      <c r="X44" s="23"/>
      <c r="Y44" s="23"/>
      <c r="Z44" s="24">
        <v>0</v>
      </c>
      <c r="AA44" s="23"/>
      <c r="AB44" s="24">
        <v>0</v>
      </c>
      <c r="AC44" s="23"/>
      <c r="AD44" s="24">
        <v>0</v>
      </c>
      <c r="AE44" s="23"/>
      <c r="AF44" s="24">
        <v>0</v>
      </c>
      <c r="AG44" s="23"/>
      <c r="AH44" s="24">
        <v>1000</v>
      </c>
      <c r="AI44" s="23"/>
      <c r="AJ44" s="24">
        <v>3000</v>
      </c>
      <c r="AK44" s="23"/>
      <c r="AL44" s="24">
        <v>3000</v>
      </c>
      <c r="AM44" s="23"/>
      <c r="AN44" s="24">
        <v>2500</v>
      </c>
      <c r="AO44" s="23"/>
      <c r="AP44" s="23"/>
      <c r="AQ44" s="23"/>
      <c r="AR44" s="24">
        <v>0</v>
      </c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19"/>
      <c r="BG44" s="19"/>
      <c r="BH44" s="7"/>
      <c r="BI44" s="7"/>
      <c r="BJ44" s="7"/>
      <c r="BK44" s="7"/>
      <c r="BL44" s="7"/>
      <c r="BM44" s="7"/>
    </row>
    <row r="45" spans="1:65" ht="12.75" x14ac:dyDescent="0.2">
      <c r="A45" s="25" t="s">
        <v>98</v>
      </c>
      <c r="B45" s="26" t="s">
        <v>64</v>
      </c>
      <c r="C45" s="18">
        <v>0.83</v>
      </c>
      <c r="D45" s="18">
        <f t="shared" si="8"/>
        <v>8.3000000000000004E-2</v>
      </c>
      <c r="E45" s="18">
        <f t="shared" si="9"/>
        <v>0.747</v>
      </c>
      <c r="F45" s="23"/>
      <c r="G45" s="24">
        <v>1300</v>
      </c>
      <c r="H45" s="21"/>
      <c r="I45" s="24">
        <v>1000</v>
      </c>
      <c r="J45" s="24">
        <v>1000</v>
      </c>
      <c r="K45" s="23"/>
      <c r="L45" s="23"/>
      <c r="M45" s="24">
        <v>1000</v>
      </c>
      <c r="N45" s="23"/>
      <c r="O45" s="24">
        <v>1000</v>
      </c>
      <c r="P45" s="24">
        <v>1000</v>
      </c>
      <c r="Q45" s="23"/>
      <c r="R45" s="24">
        <v>500</v>
      </c>
      <c r="S45" s="23"/>
      <c r="T45" s="23"/>
      <c r="U45" s="24">
        <v>500</v>
      </c>
      <c r="V45" s="19"/>
      <c r="W45" s="24">
        <v>500</v>
      </c>
      <c r="X45" s="23"/>
      <c r="Y45" s="23"/>
      <c r="Z45" s="24">
        <v>500</v>
      </c>
      <c r="AA45" s="23"/>
      <c r="AB45" s="24">
        <v>500</v>
      </c>
      <c r="AC45" s="23"/>
      <c r="AD45" s="24">
        <v>300</v>
      </c>
      <c r="AE45" s="23"/>
      <c r="AF45" s="24">
        <v>300</v>
      </c>
      <c r="AG45" s="23"/>
      <c r="AH45" s="24">
        <v>300</v>
      </c>
      <c r="AI45" s="23"/>
      <c r="AJ45" s="24">
        <v>300</v>
      </c>
      <c r="AK45" s="23"/>
      <c r="AL45" s="24">
        <v>300</v>
      </c>
      <c r="AM45" s="23"/>
      <c r="AN45" s="24">
        <v>300</v>
      </c>
      <c r="AO45" s="23"/>
      <c r="AP45" s="23"/>
      <c r="AQ45" s="23"/>
      <c r="AR45" s="24">
        <v>0</v>
      </c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19"/>
      <c r="BG45" s="19"/>
      <c r="BH45" s="7"/>
      <c r="BI45" s="7"/>
      <c r="BJ45" s="7"/>
      <c r="BK45" s="7"/>
      <c r="BL45" s="7"/>
      <c r="BM45" s="7"/>
    </row>
    <row r="46" spans="1:65" ht="12.75" x14ac:dyDescent="0.2">
      <c r="A46" s="25" t="s">
        <v>99</v>
      </c>
      <c r="B46" s="26" t="s">
        <v>64</v>
      </c>
      <c r="C46" s="18">
        <v>0.6</v>
      </c>
      <c r="D46" s="18">
        <f t="shared" si="8"/>
        <v>0.06</v>
      </c>
      <c r="E46" s="18">
        <f t="shared" si="9"/>
        <v>0.54</v>
      </c>
      <c r="F46" s="23"/>
      <c r="G46" s="24">
        <v>0</v>
      </c>
      <c r="H46" s="21"/>
      <c r="I46" s="24">
        <v>0</v>
      </c>
      <c r="J46" s="22">
        <v>0</v>
      </c>
      <c r="K46" s="23"/>
      <c r="L46" s="23"/>
      <c r="M46" s="24">
        <v>20000</v>
      </c>
      <c r="N46" s="23"/>
      <c r="O46" s="24">
        <v>0</v>
      </c>
      <c r="P46" s="24">
        <v>0</v>
      </c>
      <c r="Q46" s="23"/>
      <c r="R46" s="24">
        <v>0</v>
      </c>
      <c r="S46" s="23"/>
      <c r="T46" s="23"/>
      <c r="U46" s="24">
        <v>0</v>
      </c>
      <c r="V46" s="23"/>
      <c r="W46" s="24">
        <v>0</v>
      </c>
      <c r="X46" s="23"/>
      <c r="Y46" s="23"/>
      <c r="Z46" s="24">
        <v>0</v>
      </c>
      <c r="AA46" s="23"/>
      <c r="AB46" s="24">
        <v>0</v>
      </c>
      <c r="AC46" s="23"/>
      <c r="AD46" s="24">
        <v>0</v>
      </c>
      <c r="AE46" s="23"/>
      <c r="AF46" s="24">
        <v>0</v>
      </c>
      <c r="AG46" s="23"/>
      <c r="AH46" s="24">
        <v>0</v>
      </c>
      <c r="AI46" s="23"/>
      <c r="AJ46" s="24">
        <v>0</v>
      </c>
      <c r="AK46" s="23"/>
      <c r="AL46" s="24">
        <v>0</v>
      </c>
      <c r="AM46" s="23"/>
      <c r="AN46" s="24">
        <v>0</v>
      </c>
      <c r="AO46" s="23"/>
      <c r="AP46" s="23"/>
      <c r="AQ46" s="23"/>
      <c r="AR46" s="24">
        <v>0</v>
      </c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19"/>
      <c r="BG46" s="19"/>
      <c r="BH46" s="7"/>
      <c r="BI46" s="7"/>
      <c r="BJ46" s="7"/>
      <c r="BK46" s="7"/>
      <c r="BL46" s="7"/>
      <c r="BM46" s="7"/>
    </row>
    <row r="47" spans="1:65" ht="12.75" x14ac:dyDescent="0.2">
      <c r="A47" s="25" t="s">
        <v>100</v>
      </c>
      <c r="B47" s="26" t="s">
        <v>64</v>
      </c>
      <c r="C47" s="18">
        <v>1.4</v>
      </c>
      <c r="D47" s="18">
        <f t="shared" si="8"/>
        <v>0.13999999999999999</v>
      </c>
      <c r="E47" s="18">
        <f t="shared" si="9"/>
        <v>1.26</v>
      </c>
      <c r="F47" s="23"/>
      <c r="G47" s="24">
        <v>456</v>
      </c>
      <c r="H47" s="21"/>
      <c r="I47" s="24">
        <v>1000</v>
      </c>
      <c r="J47" s="24">
        <v>1000</v>
      </c>
      <c r="K47" s="23"/>
      <c r="L47" s="23"/>
      <c r="M47" s="24">
        <v>1000</v>
      </c>
      <c r="N47" s="19"/>
      <c r="O47" s="24">
        <v>1000</v>
      </c>
      <c r="P47" s="24">
        <v>1500</v>
      </c>
      <c r="Q47" s="33"/>
      <c r="R47" s="24">
        <v>1500</v>
      </c>
      <c r="S47" s="19"/>
      <c r="T47" s="23"/>
      <c r="U47" s="24">
        <v>2000</v>
      </c>
      <c r="V47" s="23"/>
      <c r="W47" s="24">
        <v>2700</v>
      </c>
      <c r="X47" s="23"/>
      <c r="Y47" s="23"/>
      <c r="Z47" s="24">
        <v>2000</v>
      </c>
      <c r="AA47" s="23"/>
      <c r="AB47" s="24">
        <v>2000</v>
      </c>
      <c r="AC47" s="23"/>
      <c r="AD47" s="24">
        <v>2000</v>
      </c>
      <c r="AE47" s="23"/>
      <c r="AF47" s="24">
        <v>2700</v>
      </c>
      <c r="AG47" s="23"/>
      <c r="AH47" s="24">
        <v>2400</v>
      </c>
      <c r="AI47" s="23"/>
      <c r="AJ47" s="24">
        <v>2000</v>
      </c>
      <c r="AK47" s="23"/>
      <c r="AL47" s="24">
        <v>2000</v>
      </c>
      <c r="AM47" s="23"/>
      <c r="AN47" s="24">
        <v>2000</v>
      </c>
      <c r="AO47" s="23"/>
      <c r="AP47" s="23"/>
      <c r="AQ47" s="23"/>
      <c r="AR47" s="24">
        <v>1500</v>
      </c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19"/>
      <c r="BG47" s="19"/>
      <c r="BH47" s="7"/>
      <c r="BI47" s="7"/>
      <c r="BJ47" s="7"/>
      <c r="BK47" s="7"/>
      <c r="BL47" s="7"/>
      <c r="BM47" s="7"/>
    </row>
    <row r="48" spans="1:65" ht="12.75" x14ac:dyDescent="0.2">
      <c r="A48" s="30" t="s">
        <v>101</v>
      </c>
      <c r="B48" s="26" t="s">
        <v>102</v>
      </c>
      <c r="C48" s="18">
        <v>0.55000000000000004</v>
      </c>
      <c r="D48" s="18">
        <f t="shared" si="8"/>
        <v>5.5000000000000007E-2</v>
      </c>
      <c r="E48" s="18">
        <f t="shared" si="9"/>
        <v>0.49500000000000005</v>
      </c>
      <c r="F48" s="23"/>
      <c r="G48" s="24">
        <v>0</v>
      </c>
      <c r="H48" s="21"/>
      <c r="I48" s="24">
        <v>0</v>
      </c>
      <c r="J48" s="22">
        <v>0</v>
      </c>
      <c r="K48" s="19"/>
      <c r="L48" s="23"/>
      <c r="M48" s="24">
        <v>1000</v>
      </c>
      <c r="N48" s="19"/>
      <c r="O48" s="24">
        <v>1000</v>
      </c>
      <c r="P48" s="24">
        <v>1500</v>
      </c>
      <c r="Q48" s="23"/>
      <c r="R48" s="24">
        <v>1500</v>
      </c>
      <c r="S48" s="23"/>
      <c r="T48" s="23"/>
      <c r="U48" s="24">
        <v>3400</v>
      </c>
      <c r="V48" s="19"/>
      <c r="W48" s="24">
        <v>4100</v>
      </c>
      <c r="X48" s="23"/>
      <c r="Y48" s="23"/>
      <c r="Z48" s="24">
        <v>3800</v>
      </c>
      <c r="AA48" s="23"/>
      <c r="AB48" s="24">
        <v>3800</v>
      </c>
      <c r="AC48" s="23"/>
      <c r="AD48" s="24">
        <v>3800</v>
      </c>
      <c r="AE48" s="23"/>
      <c r="AF48" s="24">
        <v>4500</v>
      </c>
      <c r="AG48" s="23"/>
      <c r="AH48" s="24">
        <v>4500</v>
      </c>
      <c r="AI48" s="23"/>
      <c r="AJ48" s="24">
        <v>4500</v>
      </c>
      <c r="AK48" s="23"/>
      <c r="AL48" s="24">
        <v>4500</v>
      </c>
      <c r="AM48" s="23"/>
      <c r="AN48" s="24">
        <v>5700</v>
      </c>
      <c r="AO48" s="23"/>
      <c r="AP48" s="23"/>
      <c r="AQ48" s="23"/>
      <c r="AR48" s="24">
        <v>4000</v>
      </c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19"/>
      <c r="BG48" s="19"/>
      <c r="BH48" s="7"/>
      <c r="BI48" s="7"/>
      <c r="BJ48" s="7"/>
      <c r="BK48" s="7"/>
      <c r="BL48" s="7"/>
      <c r="BM48" s="7"/>
    </row>
    <row r="49" spans="1:65" ht="12.75" x14ac:dyDescent="0.2">
      <c r="A49" s="25" t="s">
        <v>103</v>
      </c>
      <c r="B49" s="26" t="s">
        <v>64</v>
      </c>
      <c r="C49" s="18">
        <v>0.55000000000000004</v>
      </c>
      <c r="D49" s="18">
        <f t="shared" ref="D49:D54" si="10">+C49*0.1</f>
        <v>5.5000000000000007E-2</v>
      </c>
      <c r="E49" s="18">
        <f t="shared" ref="E49:E54" si="11">+C49-D49</f>
        <v>0.49500000000000005</v>
      </c>
      <c r="F49" s="23"/>
      <c r="G49" s="24">
        <v>20000</v>
      </c>
      <c r="H49" s="21"/>
      <c r="I49" s="24">
        <v>20000</v>
      </c>
      <c r="J49" s="24">
        <v>20000</v>
      </c>
      <c r="K49" s="19"/>
      <c r="L49" s="23"/>
      <c r="M49" s="24">
        <v>20000</v>
      </c>
      <c r="N49" s="19"/>
      <c r="O49" s="24">
        <v>20000</v>
      </c>
      <c r="P49" s="24">
        <v>20000</v>
      </c>
      <c r="Q49" s="23"/>
      <c r="R49" s="24">
        <v>20000</v>
      </c>
      <c r="S49" s="23"/>
      <c r="T49" s="23"/>
      <c r="U49" s="24">
        <v>20000</v>
      </c>
      <c r="V49" s="23"/>
      <c r="W49" s="24">
        <v>6000</v>
      </c>
      <c r="X49" s="23"/>
      <c r="Y49" s="23"/>
      <c r="Z49" s="24">
        <v>6000</v>
      </c>
      <c r="AA49" s="23"/>
      <c r="AB49" s="24">
        <v>6000</v>
      </c>
      <c r="AC49" s="23"/>
      <c r="AD49" s="24">
        <v>6000</v>
      </c>
      <c r="AE49" s="23"/>
      <c r="AF49" s="24">
        <v>0</v>
      </c>
      <c r="AG49" s="23"/>
      <c r="AH49" s="24">
        <v>0</v>
      </c>
      <c r="AI49" s="23"/>
      <c r="AJ49" s="24">
        <v>0</v>
      </c>
      <c r="AK49" s="23"/>
      <c r="AL49" s="24">
        <v>0</v>
      </c>
      <c r="AM49" s="23"/>
      <c r="AN49" s="24">
        <v>500</v>
      </c>
      <c r="AO49" s="23"/>
      <c r="AP49" s="23"/>
      <c r="AQ49" s="23"/>
      <c r="AR49" s="24">
        <v>0</v>
      </c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19"/>
      <c r="BG49" s="19"/>
      <c r="BH49" s="7"/>
      <c r="BI49" s="7"/>
      <c r="BJ49" s="7"/>
      <c r="BK49" s="7"/>
      <c r="BL49" s="7"/>
      <c r="BM49" s="7"/>
    </row>
    <row r="50" spans="1:65" ht="12.75" x14ac:dyDescent="0.2">
      <c r="A50" s="25" t="s">
        <v>104</v>
      </c>
      <c r="B50" s="26" t="s">
        <v>64</v>
      </c>
      <c r="C50" s="18">
        <v>0.6</v>
      </c>
      <c r="D50" s="18">
        <f t="shared" si="10"/>
        <v>0.06</v>
      </c>
      <c r="E50" s="18">
        <f t="shared" si="11"/>
        <v>0.54</v>
      </c>
      <c r="F50" s="23"/>
      <c r="G50" s="24">
        <v>0</v>
      </c>
      <c r="H50" s="21"/>
      <c r="I50" s="24">
        <v>0</v>
      </c>
      <c r="J50" s="22">
        <v>0</v>
      </c>
      <c r="K50" s="19"/>
      <c r="L50" s="23"/>
      <c r="M50" s="20">
        <v>0</v>
      </c>
      <c r="N50" s="19"/>
      <c r="O50" s="24">
        <v>0</v>
      </c>
      <c r="P50" s="24">
        <v>0</v>
      </c>
      <c r="Q50" s="33"/>
      <c r="R50" s="32">
        <v>0</v>
      </c>
      <c r="S50" s="23"/>
      <c r="T50" s="23"/>
      <c r="U50" s="20">
        <v>0</v>
      </c>
      <c r="V50" s="19"/>
      <c r="W50" s="24">
        <v>1500</v>
      </c>
      <c r="X50" s="23"/>
      <c r="Y50" s="23"/>
      <c r="Z50" s="24">
        <v>1000</v>
      </c>
      <c r="AA50" s="23"/>
      <c r="AB50" s="24">
        <v>1000</v>
      </c>
      <c r="AC50" s="23"/>
      <c r="AD50" s="24">
        <v>1000</v>
      </c>
      <c r="AE50" s="23"/>
      <c r="AF50" s="24">
        <v>0</v>
      </c>
      <c r="AG50" s="23"/>
      <c r="AH50" s="24">
        <v>1000</v>
      </c>
      <c r="AI50" s="23"/>
      <c r="AJ50" s="24">
        <v>1000</v>
      </c>
      <c r="AK50" s="23"/>
      <c r="AL50" s="24">
        <v>1000</v>
      </c>
      <c r="AM50" s="23"/>
      <c r="AN50" s="24">
        <v>1000</v>
      </c>
      <c r="AO50" s="23"/>
      <c r="AP50" s="23"/>
      <c r="AQ50" s="23"/>
      <c r="AR50" s="24">
        <v>0</v>
      </c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19"/>
      <c r="BG50" s="19"/>
      <c r="BH50" s="7"/>
      <c r="BI50" s="7"/>
      <c r="BJ50" s="7"/>
      <c r="BK50" s="7"/>
      <c r="BL50" s="7"/>
      <c r="BM50" s="7"/>
    </row>
    <row r="51" spans="1:65" ht="12.75" x14ac:dyDescent="0.2">
      <c r="A51" s="25" t="s">
        <v>105</v>
      </c>
      <c r="B51" s="26" t="s">
        <v>64</v>
      </c>
      <c r="C51" s="18">
        <v>0.5</v>
      </c>
      <c r="D51" s="18">
        <f t="shared" si="10"/>
        <v>0.05</v>
      </c>
      <c r="E51" s="18">
        <f t="shared" si="11"/>
        <v>0.45</v>
      </c>
      <c r="F51" s="23"/>
      <c r="G51" s="24">
        <v>1500</v>
      </c>
      <c r="H51" s="21"/>
      <c r="I51" s="24">
        <v>1500</v>
      </c>
      <c r="J51" s="24">
        <v>4000</v>
      </c>
      <c r="K51" s="19"/>
      <c r="L51" s="23"/>
      <c r="M51" s="24">
        <v>4000</v>
      </c>
      <c r="N51" s="19"/>
      <c r="O51" s="24">
        <v>5000</v>
      </c>
      <c r="P51" s="24">
        <v>800</v>
      </c>
      <c r="Q51" s="23"/>
      <c r="R51" s="24">
        <v>500</v>
      </c>
      <c r="S51" s="23"/>
      <c r="T51" s="23"/>
      <c r="U51" s="24">
        <v>500</v>
      </c>
      <c r="V51" s="19"/>
      <c r="W51" s="24">
        <v>500</v>
      </c>
      <c r="X51" s="23"/>
      <c r="Y51" s="23"/>
      <c r="Z51" s="24">
        <v>0</v>
      </c>
      <c r="AA51" s="23"/>
      <c r="AB51" s="24">
        <v>0</v>
      </c>
      <c r="AC51" s="23"/>
      <c r="AD51" s="24">
        <v>0</v>
      </c>
      <c r="AE51" s="23"/>
      <c r="AF51" s="24">
        <v>0</v>
      </c>
      <c r="AG51" s="23"/>
      <c r="AH51" s="24">
        <v>0</v>
      </c>
      <c r="AI51" s="23"/>
      <c r="AJ51" s="24">
        <v>0</v>
      </c>
      <c r="AK51" s="23"/>
      <c r="AL51" s="24">
        <v>0</v>
      </c>
      <c r="AM51" s="23"/>
      <c r="AN51" s="24">
        <v>0</v>
      </c>
      <c r="AO51" s="23"/>
      <c r="AP51" s="23"/>
      <c r="AQ51" s="23"/>
      <c r="AR51" s="24">
        <v>0</v>
      </c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19"/>
      <c r="BG51" s="19"/>
      <c r="BH51" s="7"/>
      <c r="BI51" s="7"/>
      <c r="BJ51" s="7"/>
      <c r="BK51" s="7"/>
      <c r="BL51" s="7"/>
      <c r="BM51" s="7"/>
    </row>
    <row r="52" spans="1:65" ht="12.75" x14ac:dyDescent="0.2">
      <c r="A52" s="25" t="s">
        <v>106</v>
      </c>
      <c r="B52" s="26" t="s">
        <v>64</v>
      </c>
      <c r="C52" s="18">
        <v>0.5</v>
      </c>
      <c r="D52" s="18">
        <f t="shared" si="10"/>
        <v>0.05</v>
      </c>
      <c r="E52" s="18">
        <f t="shared" si="11"/>
        <v>0.45</v>
      </c>
      <c r="F52" s="23"/>
      <c r="G52" s="24">
        <v>1740</v>
      </c>
      <c r="H52" s="21"/>
      <c r="I52" s="24">
        <v>0</v>
      </c>
      <c r="J52" s="24">
        <v>0</v>
      </c>
      <c r="K52" s="19"/>
      <c r="L52" s="23"/>
      <c r="M52" s="20">
        <v>0</v>
      </c>
      <c r="N52" s="23"/>
      <c r="O52" s="24">
        <v>0</v>
      </c>
      <c r="P52" s="24">
        <v>0</v>
      </c>
      <c r="Q52" s="33"/>
      <c r="R52" s="24">
        <v>1000</v>
      </c>
      <c r="S52" s="23"/>
      <c r="T52" s="23"/>
      <c r="U52" s="24">
        <v>1000</v>
      </c>
      <c r="V52" s="19"/>
      <c r="W52" s="24">
        <v>1000</v>
      </c>
      <c r="X52" s="23"/>
      <c r="Y52" s="23"/>
      <c r="Z52" s="24">
        <v>2700</v>
      </c>
      <c r="AA52" s="23"/>
      <c r="AB52" s="24">
        <v>3000</v>
      </c>
      <c r="AC52" s="23"/>
      <c r="AD52" s="24">
        <v>2000</v>
      </c>
      <c r="AE52" s="23"/>
      <c r="AF52" s="24">
        <v>1800</v>
      </c>
      <c r="AG52" s="23"/>
      <c r="AH52" s="24">
        <v>4000</v>
      </c>
      <c r="AI52" s="23"/>
      <c r="AJ52" s="24">
        <v>456</v>
      </c>
      <c r="AK52" s="23"/>
      <c r="AL52" s="24">
        <v>456</v>
      </c>
      <c r="AM52" s="23"/>
      <c r="AN52" s="24">
        <v>2500</v>
      </c>
      <c r="AO52" s="23"/>
      <c r="AP52" s="23"/>
      <c r="AQ52" s="23"/>
      <c r="AR52" s="24">
        <v>700</v>
      </c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3"/>
      <c r="BG52" s="23"/>
      <c r="BH52" s="23"/>
      <c r="BI52" s="23"/>
      <c r="BJ52" s="23"/>
      <c r="BK52" s="23"/>
      <c r="BL52" s="23"/>
      <c r="BM52" s="23"/>
    </row>
    <row r="53" spans="1:65" ht="12.75" x14ac:dyDescent="0.2">
      <c r="A53" s="25" t="s">
        <v>107</v>
      </c>
      <c r="B53" s="26" t="s">
        <v>64</v>
      </c>
      <c r="C53" s="18">
        <v>0.6</v>
      </c>
      <c r="D53" s="18">
        <f t="shared" si="10"/>
        <v>0.06</v>
      </c>
      <c r="E53" s="18">
        <f t="shared" si="11"/>
        <v>0.54</v>
      </c>
      <c r="F53" s="23"/>
      <c r="G53" s="24">
        <v>0</v>
      </c>
      <c r="H53" s="21"/>
      <c r="I53" s="24">
        <v>0</v>
      </c>
      <c r="J53" s="24">
        <v>0</v>
      </c>
      <c r="K53" s="19"/>
      <c r="L53" s="23"/>
      <c r="M53" s="20">
        <v>0</v>
      </c>
      <c r="N53" s="19"/>
      <c r="O53" s="24">
        <v>0</v>
      </c>
      <c r="P53" s="24">
        <v>0</v>
      </c>
      <c r="Q53" s="33"/>
      <c r="R53" s="32">
        <v>0</v>
      </c>
      <c r="S53" s="23"/>
      <c r="T53" s="23"/>
      <c r="U53" s="20">
        <v>0</v>
      </c>
      <c r="V53" s="19"/>
      <c r="W53" s="24">
        <v>0</v>
      </c>
      <c r="X53" s="23"/>
      <c r="Y53" s="23"/>
      <c r="Z53" s="24">
        <v>0</v>
      </c>
      <c r="AA53" s="23"/>
      <c r="AB53" s="24">
        <v>0</v>
      </c>
      <c r="AC53" s="23"/>
      <c r="AD53" s="24">
        <v>0</v>
      </c>
      <c r="AE53" s="23"/>
      <c r="AF53" s="24">
        <v>0</v>
      </c>
      <c r="AG53" s="23"/>
      <c r="AH53" s="24">
        <v>0</v>
      </c>
      <c r="AI53" s="23"/>
      <c r="AJ53" s="24">
        <v>0</v>
      </c>
      <c r="AK53" s="23"/>
      <c r="AL53" s="24">
        <v>0</v>
      </c>
      <c r="AM53" s="23"/>
      <c r="AN53" s="24">
        <v>0</v>
      </c>
      <c r="AO53" s="23"/>
      <c r="AP53" s="23"/>
      <c r="AQ53" s="23"/>
      <c r="AR53" s="24">
        <v>0</v>
      </c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3"/>
      <c r="BG53" s="23"/>
      <c r="BH53" s="23"/>
      <c r="BI53" s="23"/>
      <c r="BJ53" s="23"/>
      <c r="BK53" s="23"/>
      <c r="BL53" s="23"/>
      <c r="BM53" s="23"/>
    </row>
    <row r="54" spans="1:65" ht="12.75" x14ac:dyDescent="0.2">
      <c r="A54" s="25" t="s">
        <v>108</v>
      </c>
      <c r="B54" s="26" t="s">
        <v>64</v>
      </c>
      <c r="C54" s="18">
        <v>0.5</v>
      </c>
      <c r="D54" s="18">
        <f t="shared" si="10"/>
        <v>0.05</v>
      </c>
      <c r="E54" s="18">
        <f t="shared" si="11"/>
        <v>0.45</v>
      </c>
      <c r="F54" s="23"/>
      <c r="G54" s="24">
        <v>0</v>
      </c>
      <c r="H54" s="21"/>
      <c r="I54" s="24">
        <v>0</v>
      </c>
      <c r="J54" s="24">
        <v>0</v>
      </c>
      <c r="K54" s="19"/>
      <c r="L54" s="23"/>
      <c r="M54" s="20">
        <v>0</v>
      </c>
      <c r="N54" s="19"/>
      <c r="O54" s="32">
        <v>0</v>
      </c>
      <c r="P54" s="32">
        <v>0</v>
      </c>
      <c r="Q54" s="33"/>
      <c r="R54" s="32">
        <v>0</v>
      </c>
      <c r="S54" s="23"/>
      <c r="T54" s="23"/>
      <c r="U54" s="20">
        <v>0</v>
      </c>
      <c r="V54" s="19"/>
      <c r="W54" s="24">
        <v>0</v>
      </c>
      <c r="X54" s="23"/>
      <c r="Y54" s="23"/>
      <c r="Z54" s="24">
        <v>0</v>
      </c>
      <c r="AA54" s="23"/>
      <c r="AB54" s="24">
        <v>0</v>
      </c>
      <c r="AC54" s="23"/>
      <c r="AD54" s="24">
        <v>0</v>
      </c>
      <c r="AE54" s="23"/>
      <c r="AF54" s="24">
        <v>0</v>
      </c>
      <c r="AG54" s="23"/>
      <c r="AH54" s="24">
        <v>1500</v>
      </c>
      <c r="AI54" s="23"/>
      <c r="AJ54" s="24">
        <v>1500</v>
      </c>
      <c r="AK54" s="23"/>
      <c r="AL54" s="24">
        <v>1500</v>
      </c>
      <c r="AM54" s="23"/>
      <c r="AN54" s="24">
        <v>2500</v>
      </c>
      <c r="AO54" s="23"/>
      <c r="AP54" s="23"/>
      <c r="AQ54" s="23"/>
      <c r="AR54" s="24">
        <v>0</v>
      </c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3"/>
      <c r="BG54" s="23"/>
      <c r="BH54" s="23"/>
      <c r="BI54" s="23"/>
      <c r="BJ54" s="23"/>
      <c r="BK54" s="23"/>
      <c r="BL54" s="23"/>
      <c r="BM54" s="23"/>
    </row>
    <row r="55" spans="1:65" ht="12.75" x14ac:dyDescent="0.2">
      <c r="A55" s="25" t="s">
        <v>109</v>
      </c>
      <c r="B55" s="26" t="s">
        <v>64</v>
      </c>
      <c r="C55" s="18">
        <v>0.53</v>
      </c>
      <c r="D55" s="18">
        <f t="shared" ref="D55:D56" si="12">+C55*0.1</f>
        <v>5.3000000000000005E-2</v>
      </c>
      <c r="E55" s="18">
        <f t="shared" ref="E55:E56" si="13">+C55-D55</f>
        <v>0.47700000000000004</v>
      </c>
      <c r="F55" s="23"/>
      <c r="G55" s="24">
        <v>300</v>
      </c>
      <c r="H55" s="23"/>
      <c r="I55" s="24">
        <v>0</v>
      </c>
      <c r="J55" s="24">
        <v>0</v>
      </c>
      <c r="K55" s="19"/>
      <c r="L55" s="23"/>
      <c r="M55" s="20">
        <v>0</v>
      </c>
      <c r="N55" s="19"/>
      <c r="O55" s="24">
        <v>0</v>
      </c>
      <c r="P55" s="24">
        <v>0</v>
      </c>
      <c r="Q55" s="33"/>
      <c r="R55" s="32">
        <v>0</v>
      </c>
      <c r="S55" s="23"/>
      <c r="T55" s="23"/>
      <c r="U55" s="24">
        <v>0</v>
      </c>
      <c r="V55" s="19"/>
      <c r="W55" s="24">
        <v>1000</v>
      </c>
      <c r="X55" s="23"/>
      <c r="Y55" s="23"/>
      <c r="Z55" s="24">
        <v>10000</v>
      </c>
      <c r="AA55" s="23"/>
      <c r="AB55" s="24">
        <v>2500</v>
      </c>
      <c r="AC55" s="23"/>
      <c r="AD55" s="24">
        <v>2500</v>
      </c>
      <c r="AE55" s="23"/>
      <c r="AF55" s="24">
        <v>5000</v>
      </c>
      <c r="AG55" s="23"/>
      <c r="AH55" s="24">
        <v>5000</v>
      </c>
      <c r="AI55" s="23"/>
      <c r="AJ55" s="24">
        <v>4500</v>
      </c>
      <c r="AK55" s="23"/>
      <c r="AL55" s="24">
        <v>4500</v>
      </c>
      <c r="AM55" s="23"/>
      <c r="AN55" s="24">
        <v>4500</v>
      </c>
      <c r="AO55" s="23"/>
      <c r="AP55" s="23"/>
      <c r="AQ55" s="23"/>
      <c r="AR55" s="24">
        <v>7000</v>
      </c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3"/>
      <c r="BG55" s="23"/>
      <c r="BH55" s="23"/>
      <c r="BI55" s="23"/>
      <c r="BJ55" s="23"/>
      <c r="BK55" s="23"/>
      <c r="BL55" s="23"/>
      <c r="BM55" s="23"/>
    </row>
    <row r="56" spans="1:65" ht="12.75" x14ac:dyDescent="0.2">
      <c r="A56" s="25" t="s">
        <v>110</v>
      </c>
      <c r="B56" s="26" t="s">
        <v>64</v>
      </c>
      <c r="C56" s="18">
        <v>1.5</v>
      </c>
      <c r="D56" s="18">
        <f t="shared" si="12"/>
        <v>0.15000000000000002</v>
      </c>
      <c r="E56" s="18">
        <f t="shared" si="13"/>
        <v>1.35</v>
      </c>
      <c r="F56" s="23"/>
      <c r="G56" s="24">
        <v>0</v>
      </c>
      <c r="H56" s="23"/>
      <c r="I56" s="24">
        <v>0</v>
      </c>
      <c r="J56" s="24">
        <v>0</v>
      </c>
      <c r="K56" s="19"/>
      <c r="L56" s="23"/>
      <c r="M56" s="20">
        <v>0</v>
      </c>
      <c r="N56" s="19"/>
      <c r="O56" s="32">
        <v>0</v>
      </c>
      <c r="P56" s="32">
        <v>0</v>
      </c>
      <c r="Q56" s="33"/>
      <c r="R56" s="32">
        <v>0</v>
      </c>
      <c r="S56" s="23"/>
      <c r="T56" s="23"/>
      <c r="U56" s="20">
        <v>0</v>
      </c>
      <c r="V56" s="19"/>
      <c r="W56" s="24">
        <v>0</v>
      </c>
      <c r="X56" s="23"/>
      <c r="Y56" s="23"/>
      <c r="Z56" s="24">
        <v>0</v>
      </c>
      <c r="AA56" s="23"/>
      <c r="AB56" s="24">
        <v>0</v>
      </c>
      <c r="AC56" s="23"/>
      <c r="AD56" s="24">
        <v>500</v>
      </c>
      <c r="AE56" s="23"/>
      <c r="AF56" s="23"/>
      <c r="AG56" s="23"/>
      <c r="AH56" s="24">
        <v>0</v>
      </c>
      <c r="AI56" s="23"/>
      <c r="AJ56" s="24">
        <v>500</v>
      </c>
      <c r="AK56" s="23"/>
      <c r="AL56" s="24">
        <v>500</v>
      </c>
      <c r="AM56" s="23"/>
      <c r="AN56" s="24">
        <v>0</v>
      </c>
      <c r="AO56" s="23"/>
      <c r="AP56" s="23"/>
      <c r="AQ56" s="23"/>
      <c r="AR56" s="24">
        <v>300</v>
      </c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3"/>
      <c r="BG56" s="23"/>
      <c r="BH56" s="23"/>
      <c r="BI56" s="23"/>
      <c r="BJ56" s="23"/>
      <c r="BK56" s="23"/>
      <c r="BL56" s="23"/>
      <c r="BM56" s="23"/>
    </row>
  </sheetData>
  <mergeCells count="5">
    <mergeCell ref="A1:BE1"/>
    <mergeCell ref="A2:BE2"/>
    <mergeCell ref="A3:BE3"/>
    <mergeCell ref="A4:BE4"/>
    <mergeCell ref="A5:BE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Availability w qtys 9.9.26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2026-09-11T14:43:26Z</dcterms:created>
  <dcterms:modified xsi:type="dcterms:W3CDTF">2026-09-11T14:43:26Z</dcterms:modified>
</cp:coreProperties>
</file>